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ＧＳＡ\R6年度総会・研修会\"/>
    </mc:Choice>
  </mc:AlternateContent>
  <xr:revisionPtr revIDLastSave="0" documentId="8_{0722EC92-E348-4657-B9E2-2D81ADFCF564}" xr6:coauthVersionLast="47" xr6:coauthVersionMax="47" xr10:uidLastSave="{00000000-0000-0000-0000-000000000000}"/>
  <bookViews>
    <workbookView xWindow="2316" yWindow="828" windowWidth="20724" windowHeight="12132" activeTab="2" xr2:uid="{C8CF2BED-1BA7-46A4-A5D0-FD4A753F7B70}"/>
  </bookViews>
  <sheets>
    <sheet name="入会" sheetId="1" r:id="rId1"/>
    <sheet name="変更" sheetId="2" r:id="rId2"/>
    <sheet name="退会" sheetId="3" r:id="rId3"/>
    <sheet name="※修正しないでください※" sheetId="4" r:id="rId4"/>
  </sheets>
  <definedNames>
    <definedName name="_xlnm.Print_Area" localSheetId="0">入会!$A$1:$Q$32</definedName>
    <definedName name="_xlnm.Print_Area" localSheetId="1">変更!$A$1:$Q$31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 i="3" l="1"/>
  <c r="AX4" i="4" s="1"/>
  <c r="AB4" i="4"/>
  <c r="C14" i="3"/>
  <c r="C13" i="3"/>
  <c r="C12" i="3"/>
  <c r="M16" i="2"/>
  <c r="K16" i="2"/>
  <c r="I16" i="2"/>
  <c r="G16" i="2"/>
  <c r="E16" i="2"/>
  <c r="C17" i="2"/>
  <c r="C16" i="2"/>
  <c r="M13" i="1"/>
  <c r="T17" i="3"/>
  <c r="AZ4" i="4" s="1"/>
  <c r="AY4" i="4"/>
  <c r="AW4" i="4"/>
  <c r="AV4" i="4"/>
  <c r="AH4" i="4"/>
  <c r="AU4" i="4"/>
  <c r="AT4" i="4"/>
  <c r="AP4" i="4"/>
  <c r="AO4" i="4"/>
  <c r="AN4" i="4"/>
  <c r="AM4" i="4"/>
  <c r="AK4" i="4"/>
  <c r="AI4" i="4"/>
  <c r="AG4" i="4"/>
  <c r="AF4" i="4"/>
  <c r="AD4" i="4"/>
  <c r="AC4" i="4"/>
  <c r="AA4" i="4"/>
  <c r="Z4" i="4"/>
  <c r="Y4" i="4"/>
  <c r="AJ4" i="4"/>
  <c r="G4" i="4"/>
  <c r="AE4" i="4"/>
  <c r="S8" i="3"/>
  <c r="AS4" i="4" s="1"/>
  <c r="S8" i="2"/>
  <c r="R4" i="4"/>
  <c r="Q4" i="4"/>
  <c r="P4" i="4"/>
  <c r="H4" i="4"/>
  <c r="C14" i="1"/>
  <c r="K13" i="1"/>
  <c r="I13" i="1"/>
  <c r="G13" i="1"/>
  <c r="E13" i="1"/>
  <c r="C13" i="1"/>
  <c r="O4" i="4"/>
  <c r="N4" i="4"/>
  <c r="M4" i="4"/>
  <c r="L4" i="4"/>
  <c r="K4" i="4"/>
  <c r="J4" i="4"/>
  <c r="I4" i="4"/>
  <c r="F4" i="4"/>
  <c r="T20" i="1"/>
  <c r="E4" i="4"/>
  <c r="D4" i="4"/>
  <c r="C4" i="4" l="1"/>
  <c r="B4" i="4"/>
  <c r="S8" i="1"/>
  <c r="A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吉越恵実</author>
  </authors>
  <commentList>
    <comment ref="M11" authorId="0" shapeId="0" xr:uid="{C37D7CC9-E188-407C-A553-5DBCB5449C5F}">
      <text>
        <r>
          <rPr>
            <sz val="9"/>
            <color indexed="81"/>
            <rFont val="MS P ゴシック"/>
            <family val="3"/>
            <charset val="128"/>
          </rPr>
          <t>申し込み口数を記入
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吉越恵実</author>
  </authors>
  <commentList>
    <comment ref="M14" authorId="0" shapeId="0" xr:uid="{9B12C55D-497A-44A2-91AE-2CD6B3E8632C}">
      <text>
        <r>
          <rPr>
            <sz val="9"/>
            <color indexed="81"/>
            <rFont val="MS P ゴシック"/>
            <family val="3"/>
            <charset val="128"/>
          </rPr>
          <t>申し込み口数を記入
してください</t>
        </r>
      </text>
    </comment>
  </commentList>
</comments>
</file>

<file path=xl/sharedStrings.xml><?xml version="1.0" encoding="utf-8"?>
<sst xmlns="http://schemas.openxmlformats.org/spreadsheetml/2006/main" count="193" uniqueCount="118">
  <si>
    <t>ふりがな</t>
  </si>
  <si>
    <t>氏　名</t>
  </si>
  <si>
    <t>名　称</t>
  </si>
  <si>
    <t>基幹</t>
    <rPh sb="0" eb="2">
      <t>キカン</t>
    </rPh>
    <phoneticPr fontId="1"/>
  </si>
  <si>
    <t>拠点</t>
    <rPh sb="0" eb="2">
      <t>キョテン</t>
    </rPh>
    <phoneticPr fontId="1"/>
  </si>
  <si>
    <t>委託</t>
    <rPh sb="0" eb="2">
      <t>イタク</t>
    </rPh>
    <phoneticPr fontId="1"/>
  </si>
  <si>
    <t>特定</t>
    <rPh sb="0" eb="2">
      <t>トクテイ</t>
    </rPh>
    <phoneticPr fontId="1"/>
  </si>
  <si>
    <t>児童</t>
    <rPh sb="0" eb="2">
      <t>ジドウ</t>
    </rPh>
    <phoneticPr fontId="1"/>
  </si>
  <si>
    <t>一般</t>
    <rPh sb="0" eb="2">
      <t>イッパン</t>
    </rPh>
    <phoneticPr fontId="1"/>
  </si>
  <si>
    <t>その他（</t>
    <rPh sb="2" eb="3">
      <t>タ</t>
    </rPh>
    <phoneticPr fontId="1"/>
  </si>
  <si>
    <t>）</t>
    <phoneticPr fontId="1"/>
  </si>
  <si>
    <t>〒</t>
    <phoneticPr fontId="1"/>
  </si>
  <si>
    <t>e-mail</t>
    <phoneticPr fontId="1"/>
  </si>
  <si>
    <r>
      <t>正会員</t>
    </r>
    <r>
      <rPr>
        <sz val="10"/>
        <color theme="1"/>
        <rFont val="ＭＳ Ｐ明朝"/>
        <family val="1"/>
        <charset val="128"/>
      </rPr>
      <t>（現に相談支援専門員として従事する者）</t>
    </r>
    <phoneticPr fontId="1"/>
  </si>
  <si>
    <t>事　業　所</t>
    <rPh sb="0" eb="1">
      <t>コト</t>
    </rPh>
    <rPh sb="2" eb="3">
      <t>ゴウ</t>
    </rPh>
    <rPh sb="4" eb="5">
      <t>ショ</t>
    </rPh>
    <phoneticPr fontId="1"/>
  </si>
  <si>
    <t>-</t>
    <phoneticPr fontId="1"/>
  </si>
  <si>
    <r>
      <t>賛助会員</t>
    </r>
    <r>
      <rPr>
        <sz val="10"/>
        <color theme="1"/>
        <rFont val="ＭＳ Ｐ明朝"/>
        <family val="1"/>
        <charset val="128"/>
      </rPr>
      <t>（上記以外）　</t>
    </r>
    <r>
      <rPr>
        <sz val="11"/>
        <color theme="1"/>
        <rFont val="ＭＳ Ｐ明朝"/>
        <family val="1"/>
        <charset val="128"/>
      </rPr>
      <t>→　（</t>
    </r>
    <rPh sb="5" eb="7">
      <t>ジョウキ</t>
    </rPh>
    <rPh sb="7" eb="9">
      <t>イガイ</t>
    </rPh>
    <phoneticPr fontId="1"/>
  </si>
  <si>
    <r>
      <rPr>
        <sz val="11"/>
        <color theme="1"/>
        <rFont val="ＭＳ Ｐ明朝"/>
        <family val="1"/>
        <charset val="128"/>
      </rPr>
      <t>　メーリングリストに登録するメールアドレス</t>
    </r>
    <r>
      <rPr>
        <sz val="10"/>
        <color theme="1"/>
        <rFont val="ＭＳ Ｐ明朝"/>
        <family val="1"/>
        <charset val="128"/>
      </rPr>
      <t xml:space="preserve">
</t>
    </r>
    <r>
      <rPr>
        <sz val="9"/>
        <color theme="1"/>
        <rFont val="ＭＳ Ｐ明朝"/>
        <family val="1"/>
        <charset val="128"/>
      </rPr>
      <t>　　※@googlegroups.com からのメールを受信できるよう
　　　　設定しておいてください</t>
    </r>
    <phoneticPr fontId="1"/>
  </si>
  <si>
    <t>年</t>
    <rPh sb="0" eb="1">
      <t>ネン</t>
    </rPh>
    <phoneticPr fontId="1"/>
  </si>
  <si>
    <t>月</t>
    <rPh sb="0" eb="1">
      <t>ツキ</t>
    </rPh>
    <phoneticPr fontId="1"/>
  </si>
  <si>
    <r>
      <t xml:space="preserve">種　類
</t>
    </r>
    <r>
      <rPr>
        <sz val="8"/>
        <color theme="1"/>
        <rFont val="ＭＳ Ｐ明朝"/>
        <family val="1"/>
        <charset val="128"/>
      </rPr>
      <t>（該当するもの
すべてにチェック）</t>
    </r>
    <rPh sb="0" eb="1">
      <t>タネ</t>
    </rPh>
    <rPh sb="2" eb="3">
      <t>タグイ</t>
    </rPh>
    <phoneticPr fontId="1"/>
  </si>
  <si>
    <r>
      <t>口）</t>
    </r>
    <r>
      <rPr>
        <sz val="10"/>
        <color theme="1"/>
        <rFont val="ＭＳ Ｐ明朝"/>
        <family val="1"/>
        <charset val="128"/>
      </rPr>
      <t>　※口数を記入</t>
    </r>
    <rPh sb="0" eb="1">
      <t>クチ</t>
    </rPh>
    <rPh sb="4" eb="6">
      <t>クチスウ</t>
    </rPh>
    <rPh sb="7" eb="9">
      <t>キニュウ</t>
    </rPh>
    <phoneticPr fontId="1"/>
  </si>
  <si>
    <r>
      <t>申し込み区分</t>
    </r>
    <r>
      <rPr>
        <sz val="8"/>
        <color theme="1"/>
        <rFont val="ＭＳ Ｐ明朝"/>
        <family val="1"/>
        <charset val="128"/>
      </rPr>
      <t>（いずれかにチェック）</t>
    </r>
    <rPh sb="0" eb="1">
      <t>モウ</t>
    </rPh>
    <rPh sb="2" eb="3">
      <t>コ</t>
    </rPh>
    <rPh sb="4" eb="6">
      <t>クブン</t>
    </rPh>
    <phoneticPr fontId="1"/>
  </si>
  <si>
    <t>住　所</t>
    <phoneticPr fontId="1"/>
  </si>
  <si>
    <t>ＴＥＬ</t>
    <phoneticPr fontId="1"/>
  </si>
  <si>
    <t>ＦＡＸ</t>
    <phoneticPr fontId="1"/>
  </si>
  <si>
    <t>職　名</t>
    <phoneticPr fontId="1"/>
  </si>
  <si>
    <t>振込</t>
    <rPh sb="0" eb="2">
      <t>フリコミ</t>
    </rPh>
    <phoneticPr fontId="1"/>
  </si>
  <si>
    <t>年会費納入方法</t>
    <rPh sb="0" eb="1">
      <t>ネン</t>
    </rPh>
    <rPh sb="3" eb="5">
      <t>ノウニュウ</t>
    </rPh>
    <rPh sb="5" eb="7">
      <t>ホウホウ</t>
    </rPh>
    <phoneticPr fontId="1"/>
  </si>
  <si>
    <t>持参</t>
    <rPh sb="0" eb="2">
      <t>ジサン</t>
    </rPh>
    <phoneticPr fontId="1"/>
  </si>
  <si>
    <t>日</t>
    <rPh sb="0" eb="1">
      <t>ニチ</t>
    </rPh>
    <phoneticPr fontId="1"/>
  </si>
  <si>
    <t>（振込年月日 ： 令和</t>
    <rPh sb="1" eb="3">
      <t>フリコミ</t>
    </rPh>
    <rPh sb="3" eb="5">
      <t>ネンガツ</t>
    </rPh>
    <rPh sb="5" eb="6">
      <t>ビ</t>
    </rPh>
    <rPh sb="9" eb="11">
      <t>レイワ</t>
    </rPh>
    <phoneticPr fontId="1"/>
  </si>
  <si>
    <t>領収確認</t>
    <rPh sb="0" eb="2">
      <t>リョウシュウ</t>
    </rPh>
    <rPh sb="2" eb="4">
      <t>カクニン</t>
    </rPh>
    <phoneticPr fontId="1"/>
  </si>
  <si>
    <t>令和</t>
    <rPh sb="0" eb="2">
      <t>レイワ</t>
    </rPh>
    <phoneticPr fontId="1"/>
  </si>
  <si>
    <t xml:space="preserve"> ）</t>
    <phoneticPr fontId="1"/>
  </si>
  <si>
    <t>名簿登録</t>
    <rPh sb="0" eb="2">
      <t>メイボ</t>
    </rPh>
    <rPh sb="2" eb="4">
      <t>トウロク</t>
    </rPh>
    <phoneticPr fontId="1"/>
  </si>
  <si>
    <t>ML登録</t>
    <rPh sb="2" eb="4">
      <t>トウロク</t>
    </rPh>
    <phoneticPr fontId="1"/>
  </si>
  <si>
    <t>ユーザーID</t>
    <phoneticPr fontId="1"/>
  </si>
  <si>
    <t>パスワード</t>
    <phoneticPr fontId="1"/>
  </si>
  <si>
    <t>ID付与</t>
    <rPh sb="2" eb="4">
      <t>フヨ</t>
    </rPh>
    <phoneticPr fontId="1"/>
  </si>
  <si>
    <t xml:space="preserve">７月末までの申し込み、会費のお振り込みにご協力下さい </t>
    <phoneticPr fontId="1"/>
  </si>
  <si>
    <t>貴会に登録した内容について、以下のとおり変更をお願いします。</t>
    <rPh sb="0" eb="2">
      <t>キカイ</t>
    </rPh>
    <rPh sb="3" eb="5">
      <t>トウロク</t>
    </rPh>
    <rPh sb="7" eb="9">
      <t>ナイヨウ</t>
    </rPh>
    <rPh sb="14" eb="16">
      <t>イカ</t>
    </rPh>
    <rPh sb="20" eb="22">
      <t>ヘンコウ</t>
    </rPh>
    <rPh sb="24" eb="25">
      <t>ネガ</t>
    </rPh>
    <phoneticPr fontId="1"/>
  </si>
  <si>
    <r>
      <t>会員区分</t>
    </r>
    <r>
      <rPr>
        <sz val="8"/>
        <color theme="1"/>
        <rFont val="ＭＳ Ｐ明朝"/>
        <family val="1"/>
        <charset val="128"/>
      </rPr>
      <t>（いずれかにチェック）</t>
    </r>
    <rPh sb="0" eb="2">
      <t>カイイン</t>
    </rPh>
    <rPh sb="2" eb="4">
      <t>クブン</t>
    </rPh>
    <phoneticPr fontId="1"/>
  </si>
  <si>
    <t>正会員</t>
    <phoneticPr fontId="1"/>
  </si>
  <si>
    <t>賛助会員</t>
    <phoneticPr fontId="1"/>
  </si>
  <si>
    <t>退会理由</t>
    <rPh sb="0" eb="2">
      <t>タイカイ</t>
    </rPh>
    <rPh sb="2" eb="4">
      <t>リユウ</t>
    </rPh>
    <phoneticPr fontId="1"/>
  </si>
  <si>
    <t>名簿修正</t>
    <rPh sb="0" eb="2">
      <t>メイボ</t>
    </rPh>
    <rPh sb="2" eb="4">
      <t>シュウセイ</t>
    </rPh>
    <phoneticPr fontId="1"/>
  </si>
  <si>
    <t>ML解除</t>
    <rPh sb="2" eb="4">
      <t>カイジョ</t>
    </rPh>
    <phoneticPr fontId="1"/>
  </si>
  <si>
    <t>他県等への転居</t>
    <rPh sb="0" eb="2">
      <t>タケン</t>
    </rPh>
    <rPh sb="2" eb="3">
      <t>ナド</t>
    </rPh>
    <rPh sb="5" eb="7">
      <t>テンキョ</t>
    </rPh>
    <phoneticPr fontId="1"/>
  </si>
  <si>
    <t>年会費納入状況</t>
    <rPh sb="0" eb="1">
      <t>ネン</t>
    </rPh>
    <rPh sb="3" eb="5">
      <t>ノウニュウ</t>
    </rPh>
    <rPh sb="5" eb="7">
      <t>ジョウキョウ</t>
    </rPh>
    <phoneticPr fontId="1"/>
  </si>
  <si>
    <t>貴会から退会したいので、以下のとおり届出します。</t>
    <rPh sb="0" eb="2">
      <t>キカイ</t>
    </rPh>
    <rPh sb="4" eb="6">
      <t>タイカイ</t>
    </rPh>
    <rPh sb="12" eb="14">
      <t>イカ</t>
    </rPh>
    <rPh sb="18" eb="20">
      <t>トドケデ</t>
    </rPh>
    <phoneticPr fontId="1"/>
  </si>
  <si>
    <t>届出日</t>
    <rPh sb="0" eb="3">
      <t>トドケデビ</t>
    </rPh>
    <phoneticPr fontId="1"/>
  </si>
  <si>
    <t>ふりがな</t>
    <phoneticPr fontId="1"/>
  </si>
  <si>
    <t>氏名</t>
    <rPh sb="0" eb="2">
      <t>シメイ</t>
    </rPh>
    <phoneticPr fontId="1"/>
  </si>
  <si>
    <t>申込区分</t>
    <rPh sb="0" eb="2">
      <t>モウシコミ</t>
    </rPh>
    <rPh sb="2" eb="4">
      <t>クブン</t>
    </rPh>
    <phoneticPr fontId="1"/>
  </si>
  <si>
    <t>口数</t>
    <rPh sb="0" eb="2">
      <t>クチスウ</t>
    </rPh>
    <phoneticPr fontId="1"/>
  </si>
  <si>
    <t>名称</t>
    <rPh sb="0" eb="2">
      <t>メイショウ</t>
    </rPh>
    <phoneticPr fontId="1"/>
  </si>
  <si>
    <t>住所</t>
    <rPh sb="0" eb="2">
      <t>ジュウショ</t>
    </rPh>
    <phoneticPr fontId="1"/>
  </si>
  <si>
    <t>電話番号</t>
    <rPh sb="0" eb="4">
      <t>デンワバンゴウ</t>
    </rPh>
    <phoneticPr fontId="1"/>
  </si>
  <si>
    <t>FAX番号</t>
    <rPh sb="3" eb="5">
      <t>バンゴウ</t>
    </rPh>
    <phoneticPr fontId="1"/>
  </si>
  <si>
    <t>メールアドレス</t>
    <phoneticPr fontId="1"/>
  </si>
  <si>
    <t>種類</t>
    <rPh sb="0" eb="2">
      <t>シュルイ</t>
    </rPh>
    <phoneticPr fontId="1"/>
  </si>
  <si>
    <t>事業所情報</t>
    <rPh sb="0" eb="3">
      <t>ジギョウショ</t>
    </rPh>
    <rPh sb="3" eb="5">
      <t>ジョウホウ</t>
    </rPh>
    <phoneticPr fontId="1"/>
  </si>
  <si>
    <t>郵便番号</t>
    <rPh sb="0" eb="2">
      <t>ユウビン</t>
    </rPh>
    <rPh sb="2" eb="4">
      <t>バンゴウ</t>
    </rPh>
    <phoneticPr fontId="1"/>
  </si>
  <si>
    <t>職名</t>
    <rPh sb="0" eb="2">
      <t>ショクメイ</t>
    </rPh>
    <phoneticPr fontId="1"/>
  </si>
  <si>
    <t>ML登録アドレス</t>
    <rPh sb="2" eb="4">
      <t>トウロク</t>
    </rPh>
    <phoneticPr fontId="1"/>
  </si>
  <si>
    <t>年会費納入方法</t>
    <rPh sb="0" eb="3">
      <t>ネンカイヒ</t>
    </rPh>
    <rPh sb="3" eb="5">
      <t>ノウニュウ</t>
    </rPh>
    <rPh sb="5" eb="7">
      <t>ホウホウ</t>
    </rPh>
    <phoneticPr fontId="1"/>
  </si>
  <si>
    <t>納入日</t>
    <rPh sb="0" eb="2">
      <t>ノウニュウ</t>
    </rPh>
    <rPh sb="2" eb="3">
      <t>ビ</t>
    </rPh>
    <phoneticPr fontId="1"/>
  </si>
  <si>
    <t>（その他）</t>
    <rPh sb="3" eb="4">
      <t>タ</t>
    </rPh>
    <phoneticPr fontId="1"/>
  </si>
  <si>
    <t>※事務局使用欄※</t>
    <rPh sb="1" eb="4">
      <t>ジムキョク</t>
    </rPh>
    <rPh sb="4" eb="6">
      <t>シヨウ</t>
    </rPh>
    <rPh sb="6" eb="7">
      <t>ラン</t>
    </rPh>
    <phoneticPr fontId="1"/>
  </si>
  <si>
    <r>
      <t xml:space="preserve">氏　名
</t>
    </r>
    <r>
      <rPr>
        <sz val="10"/>
        <color theme="1"/>
        <rFont val="ＭＳ Ｐ明朝"/>
        <family val="1"/>
        <charset val="128"/>
      </rPr>
      <t>（届出上のもの）</t>
    </r>
    <rPh sb="0" eb="1">
      <t>シ</t>
    </rPh>
    <rPh sb="5" eb="7">
      <t>トドケデ</t>
    </rPh>
    <rPh sb="7" eb="8">
      <t>ジョウ</t>
    </rPh>
    <phoneticPr fontId="1"/>
  </si>
  <si>
    <r>
      <t>変更後の会員区分</t>
    </r>
    <r>
      <rPr>
        <sz val="8"/>
        <color theme="1"/>
        <rFont val="ＭＳ Ｐ明朝"/>
        <family val="1"/>
        <charset val="128"/>
      </rPr>
      <t>（変更がない場合もいずれかにチェック）</t>
    </r>
    <rPh sb="0" eb="3">
      <t>ヘンコウゴ</t>
    </rPh>
    <rPh sb="4" eb="6">
      <t>カイイン</t>
    </rPh>
    <rPh sb="6" eb="8">
      <t>クブン</t>
    </rPh>
    <rPh sb="9" eb="11">
      <t>ヘンコウ</t>
    </rPh>
    <rPh sb="14" eb="16">
      <t>バアイ</t>
    </rPh>
    <phoneticPr fontId="1"/>
  </si>
  <si>
    <t>ＴＥＬ（変更後）</t>
    <rPh sb="4" eb="7">
      <t>ヘンコウゴ</t>
    </rPh>
    <phoneticPr fontId="1"/>
  </si>
  <si>
    <t>ＦＡＸ（変更後）</t>
    <rPh sb="4" eb="7">
      <t>ヘンコウゴ</t>
    </rPh>
    <phoneticPr fontId="1"/>
  </si>
  <si>
    <t>e-mail（変更後）</t>
    <rPh sb="7" eb="10">
      <t>ヘンコウゴ</t>
    </rPh>
    <phoneticPr fontId="1"/>
  </si>
  <si>
    <r>
      <rPr>
        <sz val="11"/>
        <color theme="1"/>
        <rFont val="ＭＳ Ｐ明朝"/>
        <family val="1"/>
        <charset val="128"/>
      </rPr>
      <t>　メーリングリストに登録するメールアドレス（変更後）</t>
    </r>
    <r>
      <rPr>
        <sz val="10"/>
        <color theme="1"/>
        <rFont val="ＭＳ Ｐ明朝"/>
        <family val="1"/>
        <charset val="128"/>
      </rPr>
      <t xml:space="preserve">
</t>
    </r>
    <r>
      <rPr>
        <sz val="9"/>
        <color theme="1"/>
        <rFont val="ＭＳ Ｐ明朝"/>
        <family val="1"/>
        <charset val="128"/>
      </rPr>
      <t>　　※@googlegroups.com からのメールを受信できるよう
　　　　設定しておいてください</t>
    </r>
    <rPh sb="22" eb="24">
      <t>ヘンコウ</t>
    </rPh>
    <rPh sb="24" eb="25">
      <t>ゴ</t>
    </rPh>
    <phoneticPr fontId="1"/>
  </si>
  <si>
    <r>
      <t>種　類</t>
    </r>
    <r>
      <rPr>
        <sz val="8"/>
        <color theme="1"/>
        <rFont val="ＭＳ Ｐ明朝"/>
        <family val="1"/>
        <charset val="128"/>
      </rPr>
      <t>（変更後）</t>
    </r>
    <r>
      <rPr>
        <sz val="11"/>
        <color theme="1"/>
        <rFont val="ＭＳ Ｐ明朝"/>
        <family val="1"/>
        <charset val="128"/>
      </rPr>
      <t xml:space="preserve">
</t>
    </r>
    <r>
      <rPr>
        <sz val="8"/>
        <color theme="1"/>
        <rFont val="ＭＳ Ｐ明朝"/>
        <family val="1"/>
        <charset val="128"/>
      </rPr>
      <t>（該当するもの
すべてにチェック）</t>
    </r>
    <rPh sb="0" eb="1">
      <t>タネ</t>
    </rPh>
    <rPh sb="2" eb="3">
      <t>タグイ</t>
    </rPh>
    <rPh sb="4" eb="7">
      <t>ヘンコウゴ</t>
    </rPh>
    <phoneticPr fontId="1"/>
  </si>
  <si>
    <r>
      <t xml:space="preserve">氏　名
</t>
    </r>
    <r>
      <rPr>
        <sz val="9"/>
        <color theme="1"/>
        <rFont val="ＭＳ Ｐ明朝"/>
        <family val="1"/>
        <charset val="128"/>
      </rPr>
      <t>（変更後）</t>
    </r>
    <rPh sb="0" eb="1">
      <t>シ</t>
    </rPh>
    <rPh sb="5" eb="8">
      <t>ヘンコウゴ</t>
    </rPh>
    <phoneticPr fontId="1"/>
  </si>
  <si>
    <r>
      <t xml:space="preserve">名　称
</t>
    </r>
    <r>
      <rPr>
        <sz val="9"/>
        <color theme="1"/>
        <rFont val="ＭＳ Ｐ明朝"/>
        <family val="1"/>
        <charset val="128"/>
      </rPr>
      <t>（変更後）</t>
    </r>
    <rPh sb="5" eb="8">
      <t>ヘンコウゴ</t>
    </rPh>
    <phoneticPr fontId="1"/>
  </si>
  <si>
    <r>
      <t xml:space="preserve">住　所
</t>
    </r>
    <r>
      <rPr>
        <sz val="9"/>
        <color theme="1"/>
        <rFont val="ＭＳ Ｐ明朝"/>
        <family val="1"/>
        <charset val="128"/>
      </rPr>
      <t>（変更後）</t>
    </r>
    <rPh sb="5" eb="8">
      <t>ヘンコウゴ</t>
    </rPh>
    <phoneticPr fontId="1"/>
  </si>
  <si>
    <t>職名（変更後）</t>
    <rPh sb="3" eb="6">
      <t>ヘンコウゴ</t>
    </rPh>
    <phoneticPr fontId="1"/>
  </si>
  <si>
    <t>事　業　所（変更後）</t>
    <rPh sb="0" eb="1">
      <t>コト</t>
    </rPh>
    <rPh sb="2" eb="3">
      <t>ゴウ</t>
    </rPh>
    <rPh sb="4" eb="5">
      <t>ショ</t>
    </rPh>
    <rPh sb="6" eb="8">
      <t>ヘンコウ</t>
    </rPh>
    <rPh sb="8" eb="9">
      <t>ゴ</t>
    </rPh>
    <phoneticPr fontId="1"/>
  </si>
  <si>
    <t>※太枠内は変更が必要な箇所のみご記入ください</t>
    <rPh sb="1" eb="4">
      <t>フトワクナイ</t>
    </rPh>
    <rPh sb="5" eb="7">
      <t>ヘンコウ</t>
    </rPh>
    <rPh sb="8" eb="10">
      <t>ヒツヨウ</t>
    </rPh>
    <rPh sb="11" eb="13">
      <t>カショ</t>
    </rPh>
    <rPh sb="16" eb="18">
      <t>キニュウ</t>
    </rPh>
    <phoneticPr fontId="1"/>
  </si>
  <si>
    <t>ML修正</t>
    <rPh sb="2" eb="4">
      <t>シュウセイ</t>
    </rPh>
    <phoneticPr fontId="1"/>
  </si>
  <si>
    <t>年</t>
    <rPh sb="0" eb="1">
      <t>ネン</t>
    </rPh>
    <phoneticPr fontId="1"/>
  </si>
  <si>
    <t>頃</t>
    <rPh sb="0" eb="1">
      <t>コロ</t>
    </rPh>
    <phoneticPr fontId="1"/>
  </si>
  <si>
    <t>納入済み（</t>
    <rPh sb="0" eb="2">
      <t>ノウニュウ</t>
    </rPh>
    <rPh sb="2" eb="3">
      <t>ズ</t>
    </rPh>
    <phoneticPr fontId="1"/>
  </si>
  <si>
    <t>納入予定</t>
    <rPh sb="0" eb="2">
      <t>ノウニュウ</t>
    </rPh>
    <rPh sb="2" eb="4">
      <t>ヨテイ</t>
    </rPh>
    <phoneticPr fontId="1"/>
  </si>
  <si>
    <t>入会</t>
    <rPh sb="0" eb="2">
      <t>ニュウカイ</t>
    </rPh>
    <phoneticPr fontId="1"/>
  </si>
  <si>
    <t>変更</t>
    <rPh sb="0" eb="2">
      <t>ヘンコウ</t>
    </rPh>
    <phoneticPr fontId="1"/>
  </si>
  <si>
    <t>退会</t>
    <rPh sb="0" eb="2">
      <t>タイカイ</t>
    </rPh>
    <phoneticPr fontId="1"/>
  </si>
  <si>
    <t>届出日</t>
    <rPh sb="0" eb="3">
      <t>トドケデビ</t>
    </rPh>
    <phoneticPr fontId="1"/>
  </si>
  <si>
    <t>ふりがな</t>
    <phoneticPr fontId="1"/>
  </si>
  <si>
    <t>氏名</t>
    <rPh sb="0" eb="2">
      <t>シメイ</t>
    </rPh>
    <phoneticPr fontId="1"/>
  </si>
  <si>
    <t>変更前</t>
    <rPh sb="0" eb="3">
      <t>ヘンコウマエ</t>
    </rPh>
    <phoneticPr fontId="1"/>
  </si>
  <si>
    <t>退会理由</t>
    <rPh sb="0" eb="4">
      <t>タイカイリユウ</t>
    </rPh>
    <phoneticPr fontId="1"/>
  </si>
  <si>
    <t>年会費
納入状況</t>
    <rPh sb="0" eb="3">
      <t>ネンカイヒ</t>
    </rPh>
    <rPh sb="4" eb="6">
      <t>ノウニュウ</t>
    </rPh>
    <rPh sb="6" eb="8">
      <t>ジョウキョウ</t>
    </rPh>
    <phoneticPr fontId="1"/>
  </si>
  <si>
    <t>（時期）</t>
    <rPh sb="1" eb="3">
      <t>ジキ</t>
    </rPh>
    <phoneticPr fontId="1"/>
  </si>
  <si>
    <t>＝変更!$C$20</t>
    <phoneticPr fontId="1"/>
  </si>
  <si>
    <t>（その他）</t>
    <rPh sb="3" eb="4">
      <t>タ</t>
    </rPh>
    <phoneticPr fontId="1"/>
  </si>
  <si>
    <r>
      <t>事業所の名称</t>
    </r>
    <r>
      <rPr>
        <sz val="9"/>
        <color theme="1"/>
        <rFont val="ＭＳ Ｐ明朝"/>
        <family val="1"/>
        <charset val="128"/>
      </rPr>
      <t>（届出上のもの）</t>
    </r>
    <rPh sb="0" eb="3">
      <t>ジギョウショ</t>
    </rPh>
    <rPh sb="4" eb="6">
      <t>メイショウ</t>
    </rPh>
    <rPh sb="7" eb="10">
      <t>トドケデジョウ</t>
    </rPh>
    <phoneticPr fontId="1"/>
  </si>
  <si>
    <t>事業所名</t>
    <rPh sb="0" eb="3">
      <t>ジギョウショ</t>
    </rPh>
    <rPh sb="3" eb="4">
      <t>メイ</t>
    </rPh>
    <phoneticPr fontId="1"/>
  </si>
  <si>
    <t>退会希望年月日</t>
    <rPh sb="0" eb="2">
      <t>タイカイ</t>
    </rPh>
    <rPh sb="2" eb="4">
      <t>キボウ</t>
    </rPh>
    <rPh sb="4" eb="7">
      <t>ネンガッピ</t>
    </rPh>
    <phoneticPr fontId="1"/>
  </si>
  <si>
    <t>令和</t>
    <rPh sb="0" eb="2">
      <t>レイワ</t>
    </rPh>
    <phoneticPr fontId="1"/>
  </si>
  <si>
    <t>年</t>
    <rPh sb="0" eb="1">
      <t>ネン</t>
    </rPh>
    <phoneticPr fontId="1"/>
  </si>
  <si>
    <t>月</t>
    <rPh sb="0" eb="1">
      <t>ツキ</t>
    </rPh>
    <phoneticPr fontId="1"/>
  </si>
  <si>
    <t>日</t>
    <rPh sb="0" eb="1">
      <t>ニチ</t>
    </rPh>
    <phoneticPr fontId="1"/>
  </si>
  <si>
    <t>退会希望日</t>
    <rPh sb="0" eb="2">
      <t>タイカイ</t>
    </rPh>
    <rPh sb="2" eb="4">
      <t>キボウ</t>
    </rPh>
    <rPh sb="4" eb="5">
      <t>ビ</t>
    </rPh>
    <phoneticPr fontId="1"/>
  </si>
  <si>
    <t>相談支援専門員として従事しなくなった</t>
    <rPh sb="0" eb="7">
      <t>ソウダンシエンセンモンイン</t>
    </rPh>
    <rPh sb="10" eb="12">
      <t>ジュウジ</t>
    </rPh>
    <phoneticPr fontId="1"/>
  </si>
  <si>
    <t xml:space="preserve">※年度途中の退会であっても会費は当該年度の年会費となります。減額・払い戻しは行いません。
※今年度分のお振り込みがまだの方は退会前に忘れずに納入願います。 </t>
    <rPh sb="1" eb="3">
      <t>ネンド</t>
    </rPh>
    <rPh sb="3" eb="5">
      <t>トチュウ</t>
    </rPh>
    <rPh sb="6" eb="8">
      <t>タイカイ</t>
    </rPh>
    <rPh sb="13" eb="15">
      <t>カイヒ</t>
    </rPh>
    <rPh sb="16" eb="20">
      <t>トウガイネンド</t>
    </rPh>
    <rPh sb="21" eb="22">
      <t>ネン</t>
    </rPh>
    <rPh sb="22" eb="24">
      <t>カイヒ</t>
    </rPh>
    <rPh sb="30" eb="32">
      <t>ゲンガク</t>
    </rPh>
    <rPh sb="33" eb="34">
      <t>ハラ</t>
    </rPh>
    <rPh sb="35" eb="36">
      <t>モド</t>
    </rPh>
    <rPh sb="38" eb="39">
      <t>オコナ</t>
    </rPh>
    <rPh sb="46" eb="49">
      <t>コンネンド</t>
    </rPh>
    <rPh sb="49" eb="50">
      <t>ブン</t>
    </rPh>
    <rPh sb="60" eb="61">
      <t>カタ</t>
    </rPh>
    <rPh sb="62" eb="64">
      <t>タイカイ</t>
    </rPh>
    <rPh sb="64" eb="65">
      <t>マエ</t>
    </rPh>
    <rPh sb="66" eb="67">
      <t>ワス</t>
    </rPh>
    <rPh sb="70" eb="72">
      <t>ノウニュウ</t>
    </rPh>
    <rPh sb="72" eb="73">
      <t>ネガ</t>
    </rPh>
    <phoneticPr fontId="1"/>
  </si>
  <si>
    <t>　 人事異動等により相談支援専門員の職を離れる場合でも、今年度末までは会員とみなされます。</t>
    <rPh sb="2" eb="6">
      <t>ジンジイドウ</t>
    </rPh>
    <rPh sb="6" eb="7">
      <t>トウ</t>
    </rPh>
    <rPh sb="10" eb="14">
      <t>ソウダンシエン</t>
    </rPh>
    <rPh sb="14" eb="17">
      <t>センモンイン</t>
    </rPh>
    <rPh sb="18" eb="19">
      <t>ショク</t>
    </rPh>
    <rPh sb="20" eb="21">
      <t>ハナ</t>
    </rPh>
    <rPh sb="23" eb="25">
      <t>バアイ</t>
    </rPh>
    <rPh sb="28" eb="31">
      <t>コンネンド</t>
    </rPh>
    <rPh sb="31" eb="32">
      <t>マツ</t>
    </rPh>
    <rPh sb="35" eb="37">
      <t>カイイン</t>
    </rPh>
    <phoneticPr fontId="1"/>
  </si>
  <si>
    <t>（202405）</t>
    <phoneticPr fontId="1"/>
  </si>
  <si>
    <t>特定非営利活動法人　群馬県相談支援専門員協会　入会申込書</t>
    <rPh sb="0" eb="5">
      <t>トクテイヒエイリ</t>
    </rPh>
    <rPh sb="5" eb="7">
      <t>カツドウ</t>
    </rPh>
    <rPh sb="7" eb="9">
      <t>ホウジン</t>
    </rPh>
    <phoneticPr fontId="1"/>
  </si>
  <si>
    <t>特定非営利活動法人　群馬県相談支援専門員協会　宛</t>
    <rPh sb="0" eb="5">
      <t>トクテイヒエイリ</t>
    </rPh>
    <rPh sb="5" eb="7">
      <t>カツドウ</t>
    </rPh>
    <rPh sb="7" eb="9">
      <t>ホウジン</t>
    </rPh>
    <phoneticPr fontId="1"/>
  </si>
  <si>
    <t>特定非営利活動法人　群馬県相談支援専門員協会　変更届</t>
    <rPh sb="0" eb="5">
      <t>トクテイヒエイリ</t>
    </rPh>
    <rPh sb="5" eb="7">
      <t>カツドウ</t>
    </rPh>
    <rPh sb="7" eb="9">
      <t>ホウジン</t>
    </rPh>
    <rPh sb="23" eb="25">
      <t>ヘンコウ</t>
    </rPh>
    <rPh sb="25" eb="26">
      <t>トドケ</t>
    </rPh>
    <phoneticPr fontId="1"/>
  </si>
  <si>
    <t>特定非営利活動法人　群馬県相談支援専門員協会　退会届</t>
    <rPh sb="0" eb="5">
      <t>トクテイヒエイリ</t>
    </rPh>
    <rPh sb="5" eb="7">
      <t>カツドウ</t>
    </rPh>
    <rPh sb="7" eb="9">
      <t>ホウジン</t>
    </rPh>
    <rPh sb="23" eb="25">
      <t>タイカイ</t>
    </rPh>
    <rPh sb="25" eb="26">
      <t>トドケ</t>
    </rPh>
    <phoneticPr fontId="1"/>
  </si>
  <si>
    <t>※協会使用欄※</t>
    <rPh sb="1" eb="3">
      <t>キョウカイ</t>
    </rPh>
    <rPh sb="3" eb="6">
      <t>シヨウラン</t>
    </rPh>
    <phoneticPr fontId="1"/>
  </si>
  <si>
    <t>私は、法人の目的に賛同し、または法人の事業を賛助するため、年会費を添えて入会を申し込みます。</t>
    <rPh sb="3" eb="5">
      <t>ホウジン</t>
    </rPh>
    <rPh sb="6" eb="8">
      <t>モクテキ</t>
    </rPh>
    <rPh sb="16" eb="18">
      <t>ホウジン</t>
    </rPh>
    <rPh sb="19" eb="21">
      <t>ジギョウ</t>
    </rPh>
    <rPh sb="22" eb="24">
      <t>サンジョ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</si>
</sst>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9">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2"/>
      <color theme="1"/>
      <name val="ＭＳ Ｐ明朝"/>
      <family val="1"/>
      <charset val="128"/>
    </font>
    <font>
      <sz val="14"/>
      <color theme="1"/>
      <name val="ＭＳ Ｐ明朝"/>
      <family val="1"/>
      <charset val="128"/>
    </font>
    <font>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7" xfId="0" applyFont="1" applyBorder="1" applyAlignment="1">
      <alignment horizontal="right" vertical="center"/>
    </xf>
    <xf numFmtId="0" fontId="2" fillId="0" borderId="8" xfId="0" applyFont="1" applyBorder="1">
      <alignment vertical="center"/>
    </xf>
    <xf numFmtId="0" fontId="2" fillId="0" borderId="4" xfId="0" applyFont="1" applyBorder="1" applyAlignment="1">
      <alignment horizontal="center" vertical="center"/>
    </xf>
    <xf numFmtId="49" fontId="2" fillId="0" borderId="4" xfId="0" applyNumberFormat="1" applyFont="1" applyBorder="1" applyAlignment="1">
      <alignment horizontal="center" vertical="center"/>
    </xf>
    <xf numFmtId="0" fontId="2" fillId="0" borderId="7"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9" xfId="0" applyFont="1" applyBorder="1" applyAlignment="1">
      <alignment horizontal="center" vertical="center"/>
    </xf>
    <xf numFmtId="0" fontId="2" fillId="0" borderId="17" xfId="0" applyFont="1" applyBorder="1">
      <alignment vertical="center"/>
    </xf>
    <xf numFmtId="0" fontId="6" fillId="0" borderId="0" xfId="0" applyFont="1">
      <alignment vertical="center"/>
    </xf>
    <xf numFmtId="0" fontId="2" fillId="0" borderId="0" xfId="0" applyFont="1" applyAlignment="1">
      <alignment horizontal="right" vertical="center"/>
    </xf>
    <xf numFmtId="0" fontId="2" fillId="2" borderId="1" xfId="0" applyFont="1" applyFill="1" applyBorder="1" applyAlignment="1">
      <alignment horizontal="center" vertical="center" wrapText="1"/>
    </xf>
    <xf numFmtId="176" fontId="2" fillId="0" borderId="0" xfId="0" applyNumberFormat="1" applyFont="1">
      <alignment vertical="center"/>
    </xf>
    <xf numFmtId="49" fontId="0" fillId="0" borderId="0" xfId="0" applyNumberFormat="1">
      <alignment vertical="center"/>
    </xf>
    <xf numFmtId="0" fontId="2" fillId="0" borderId="25" xfId="0" applyFont="1" applyBorder="1">
      <alignment vertical="center"/>
    </xf>
    <xf numFmtId="0" fontId="2" fillId="0" borderId="27" xfId="0" applyFont="1" applyBorder="1">
      <alignment vertical="center"/>
    </xf>
    <xf numFmtId="0" fontId="4" fillId="2" borderId="2" xfId="0" applyFont="1" applyFill="1" applyBorder="1" applyAlignment="1">
      <alignment horizontal="center" vertical="center"/>
    </xf>
    <xf numFmtId="0" fontId="2" fillId="0" borderId="4" xfId="0" applyFont="1" applyBorder="1" applyAlignment="1">
      <alignment horizontal="left"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49" fontId="4" fillId="0" borderId="0" xfId="0" applyNumberFormat="1" applyFont="1" applyAlignment="1">
      <alignment horizontal="right" vertical="center"/>
    </xf>
    <xf numFmtId="0" fontId="4" fillId="0" borderId="9" xfId="0" applyFont="1" applyBorder="1">
      <alignment vertical="center"/>
    </xf>
    <xf numFmtId="0" fontId="2" fillId="0" borderId="0" xfId="0" applyFont="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0" xfId="0" applyFont="1" applyAlignment="1">
      <alignment horizontal="right"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2" fillId="0" borderId="12"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7"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0" xfId="0" applyFont="1">
      <alignment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2" borderId="1" xfId="0" applyFont="1" applyFill="1" applyBorder="1" applyAlignment="1">
      <alignment horizontal="center" vertical="center" textRotation="255"/>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0" xfId="0" applyFont="1" applyAlignment="1">
      <alignment horizontal="center" vertical="center"/>
    </xf>
    <xf numFmtId="0" fontId="2" fillId="2" borderId="11" xfId="0" applyFont="1" applyFill="1" applyBorder="1">
      <alignment vertical="center"/>
    </xf>
    <xf numFmtId="0" fontId="2" fillId="2" borderId="12" xfId="0" applyFont="1" applyFill="1" applyBorder="1">
      <alignment vertical="center"/>
    </xf>
    <xf numFmtId="0" fontId="2" fillId="2" borderId="2" xfId="0" applyFont="1" applyFill="1" applyBorder="1">
      <alignment vertical="center"/>
    </xf>
    <xf numFmtId="0" fontId="2" fillId="0" borderId="7" xfId="0" applyFont="1" applyBorder="1" applyAlignment="1">
      <alignment horizontal="right" vertical="center"/>
    </xf>
    <xf numFmtId="0" fontId="2" fillId="2" borderId="12" xfId="0" applyFont="1" applyFill="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2" borderId="26" xfId="0" applyFont="1" applyFill="1" applyBorder="1" applyAlignment="1">
      <alignment horizontal="center" vertical="center" textRotation="255"/>
    </xf>
    <xf numFmtId="0" fontId="2" fillId="0" borderId="28" xfId="0" applyFont="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2" fillId="0" borderId="34" xfId="0" applyFont="1" applyBorder="1" applyAlignment="1">
      <alignment horizontal="center" vertical="center"/>
    </xf>
    <xf numFmtId="49" fontId="2" fillId="0" borderId="1"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20" xfId="0" applyFont="1" applyBorder="1" applyAlignment="1">
      <alignment horizontal="center" vertical="center"/>
    </xf>
    <xf numFmtId="0" fontId="2" fillId="2" borderId="21"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0" borderId="25" xfId="0" applyFont="1" applyBorder="1">
      <alignment vertical="center"/>
    </xf>
    <xf numFmtId="0" fontId="2" fillId="0" borderId="27" xfId="0" applyFont="1" applyBorder="1">
      <alignment vertical="center"/>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0" borderId="18" xfId="0" applyFont="1" applyBorder="1" applyAlignment="1">
      <alignment horizontal="center" vertical="center"/>
    </xf>
    <xf numFmtId="0" fontId="2" fillId="0" borderId="17" xfId="0" applyFont="1" applyBorder="1">
      <alignment vertical="center"/>
    </xf>
    <xf numFmtId="0" fontId="2" fillId="0" borderId="0" xfId="0" applyFont="1" applyAlignment="1">
      <alignment horizontal="right" vertical="center" wrapText="1"/>
    </xf>
    <xf numFmtId="0" fontId="0" fillId="0" borderId="0" xfId="0" applyAlignment="1">
      <alignment horizontal="center" vertical="center"/>
    </xf>
    <xf numFmtId="0" fontId="0" fillId="0" borderId="0" xfId="0"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S$10" lockText="1" noThreeD="1"/>
</file>

<file path=xl/ctrlProps/ctrlProp10.xml><?xml version="1.0" encoding="utf-8"?>
<formControlPr xmlns="http://schemas.microsoft.com/office/spreadsheetml/2009/9/main" objectType="CheckBox" fmlaLink="$T$13" lockText="1" noThreeD="1"/>
</file>

<file path=xl/ctrlProps/ctrlProp11.xml><?xml version="1.0" encoding="utf-8"?>
<formControlPr xmlns="http://schemas.microsoft.com/office/spreadsheetml/2009/9/main" objectType="CheckBox" fmlaLink="$U$13" lockText="1" noThreeD="1"/>
</file>

<file path=xl/ctrlProps/ctrlProp12.xml><?xml version="1.0" encoding="utf-8"?>
<formControlPr xmlns="http://schemas.microsoft.com/office/spreadsheetml/2009/9/main" objectType="CheckBox" fmlaLink="$V$13" lockText="1" noThreeD="1"/>
</file>

<file path=xl/ctrlProps/ctrlProp13.xml><?xml version="1.0" encoding="utf-8"?>
<formControlPr xmlns="http://schemas.microsoft.com/office/spreadsheetml/2009/9/main" objectType="CheckBox" fmlaLink="$S$14" lockText="1" noThreeD="1"/>
</file>

<file path=xl/ctrlProps/ctrlProp14.xml><?xml version="1.0" encoding="utf-8"?>
<formControlPr xmlns="http://schemas.microsoft.com/office/spreadsheetml/2009/9/main" objectType="CheckBox" fmlaLink="$T$14" lockText="1" noThreeD="1"/>
</file>

<file path=xl/ctrlProps/ctrlProp15.xml><?xml version="1.0" encoding="utf-8"?>
<formControlPr xmlns="http://schemas.microsoft.com/office/spreadsheetml/2009/9/main" objectType="CheckBox" fmlaLink="$U$14"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fmlaLink="$S$12"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S$16" lockText="1" noThreeD="1"/>
</file>

<file path=xl/ctrlProps/ctrlProp21.xml><?xml version="1.0" encoding="utf-8"?>
<formControlPr xmlns="http://schemas.microsoft.com/office/spreadsheetml/2009/9/main" objectType="CheckBox" fmlaLink="$T$16" lockText="1" noThreeD="1"/>
</file>

<file path=xl/ctrlProps/ctrlProp22.xml><?xml version="1.0" encoding="utf-8"?>
<formControlPr xmlns="http://schemas.microsoft.com/office/spreadsheetml/2009/9/main" objectType="CheckBox" fmlaLink="$U$16" lockText="1" noThreeD="1"/>
</file>

<file path=xl/ctrlProps/ctrlProp23.xml><?xml version="1.0" encoding="utf-8"?>
<formControlPr xmlns="http://schemas.microsoft.com/office/spreadsheetml/2009/9/main" objectType="CheckBox" fmlaLink="$V$16" lockText="1" noThreeD="1"/>
</file>

<file path=xl/ctrlProps/ctrlProp24.xml><?xml version="1.0" encoding="utf-8"?>
<formControlPr xmlns="http://schemas.microsoft.com/office/spreadsheetml/2009/9/main" objectType="CheckBox" fmlaLink="$S$17" lockText="1" noThreeD="1"/>
</file>

<file path=xl/ctrlProps/ctrlProp25.xml><?xml version="1.0" encoding="utf-8"?>
<formControlPr xmlns="http://schemas.microsoft.com/office/spreadsheetml/2009/9/main" objectType="CheckBox" fmlaLink="$T$17" lockText="1" noThreeD="1"/>
</file>

<file path=xl/ctrlProps/ctrlProp26.xml><?xml version="1.0" encoding="utf-8"?>
<formControlPr xmlns="http://schemas.microsoft.com/office/spreadsheetml/2009/9/main" objectType="CheckBox" fmlaLink="$U$17" lockText="1" noThreeD="1"/>
</file>

<file path=xl/ctrlProps/ctrlProp27.xml><?xml version="1.0" encoding="utf-8"?>
<formControlPr xmlns="http://schemas.microsoft.com/office/spreadsheetml/2009/9/main" objectType="Radio" checked="Checked" firstButton="1" fmlaLink="$S$10"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fmlaLink="$S$12" lockText="1" noThreeD="1"/>
</file>

<file path=xl/ctrlProps/ctrlProp32.xml><?xml version="1.0" encoding="utf-8"?>
<formControlPr xmlns="http://schemas.microsoft.com/office/spreadsheetml/2009/9/main" objectType="CheckBox" fmlaLink="$S$13" lockText="1" noThreeD="1"/>
</file>

<file path=xl/ctrlProps/ctrlProp33.xml><?xml version="1.0" encoding="utf-8"?>
<formControlPr xmlns="http://schemas.microsoft.com/office/spreadsheetml/2009/9/main" objectType="CheckBox" fmlaLink="$S$14" lockText="1" noThreeD="1"/>
</file>

<file path=xl/ctrlProps/ctrlProp34.xml><?xml version="1.0" encoding="utf-8"?>
<formControlPr xmlns="http://schemas.microsoft.com/office/spreadsheetml/2009/9/main" objectType="Radio" checked="Checked" firstButton="1" fmlaLink="$S$17"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S$20"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S$13" lockText="1" noThreeD="1"/>
</file>

<file path=xl/drawings/drawing1.xml><?xml version="1.0" encoding="utf-8"?>
<xdr:wsDr xmlns:xdr="http://schemas.openxmlformats.org/drawingml/2006/spreadsheetDrawing" xmlns:a="http://schemas.openxmlformats.org/drawingml/2006/main">
  <xdr:twoCellAnchor>
    <xdr:from>
      <xdr:col>1</xdr:col>
      <xdr:colOff>552450</xdr:colOff>
      <xdr:row>23</xdr:row>
      <xdr:rowOff>152400</xdr:rowOff>
    </xdr:from>
    <xdr:to>
      <xdr:col>14</xdr:col>
      <xdr:colOff>161925</xdr:colOff>
      <xdr:row>27</xdr:row>
      <xdr:rowOff>76200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0575" y="7753350"/>
          <a:ext cx="4476750"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メイリオ" panose="020B0604030504040204" pitchFamily="50" charset="-128"/>
              <a:ea typeface="メイリオ" panose="020B0604030504040204" pitchFamily="50" charset="-128"/>
            </a:rPr>
            <a:t>年会費振込先 ： </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群馬銀行　</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太田</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支店　普通　</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２３９３５８６</a:t>
          </a:r>
          <a:br>
            <a:rPr kumimoji="1" lang="ja-JP" altLang="en-US" sz="1100">
              <a:solidFill>
                <a:schemeClr val="dk1"/>
              </a:solidFill>
              <a:effectLst/>
              <a:latin typeface="メイリオ" panose="020B0604030504040204" pitchFamily="50" charset="-128"/>
              <a:ea typeface="メイリオ" panose="020B0604030504040204" pitchFamily="50" charset="-128"/>
              <a:cs typeface="+mn-cs"/>
            </a:rPr>
          </a:b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特）群馬県相談支援専門員協会</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ﾄｸ）ｸﾞﾝﾏｹﾝｿｳﾀﾞﾝｼｴﾝｾﾝﾓﾝｲﾝｷｮｳｶｲ</a:t>
          </a:r>
          <a:endParaRPr kumimoji="1" lang="en-US" altLang="ja-JP" sz="1100">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22860</xdr:colOff>
          <xdr:row>9</xdr:row>
          <xdr:rowOff>0</xdr:rowOff>
        </xdr:from>
        <xdr:to>
          <xdr:col>7</xdr:col>
          <xdr:colOff>45720</xdr:colOff>
          <xdr:row>10</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xdr:row>
          <xdr:rowOff>0</xdr:rowOff>
        </xdr:from>
        <xdr:to>
          <xdr:col>7</xdr:col>
          <xdr:colOff>60960</xdr:colOff>
          <xdr:row>11</xdr:row>
          <xdr:rowOff>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9</xdr:row>
          <xdr:rowOff>0</xdr:rowOff>
        </xdr:from>
        <xdr:to>
          <xdr:col>17</xdr:col>
          <xdr:colOff>0</xdr:colOff>
          <xdr:row>11</xdr:row>
          <xdr:rowOff>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19</xdr:row>
          <xdr:rowOff>0</xdr:rowOff>
        </xdr:from>
        <xdr:to>
          <xdr:col>3</xdr:col>
          <xdr:colOff>68580</xdr:colOff>
          <xdr:row>20</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17</xdr:col>
          <xdr:colOff>0</xdr:colOff>
          <xdr:row>22</xdr:row>
          <xdr:rowOff>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19</xdr:row>
          <xdr:rowOff>228600</xdr:rowOff>
        </xdr:from>
        <xdr:to>
          <xdr:col>3</xdr:col>
          <xdr:colOff>68580</xdr:colOff>
          <xdr:row>20</xdr:row>
          <xdr:rowOff>228600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21</xdr:row>
          <xdr:rowOff>0</xdr:rowOff>
        </xdr:from>
        <xdr:to>
          <xdr:col>3</xdr:col>
          <xdr:colOff>38100</xdr:colOff>
          <xdr:row>22</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17</xdr:col>
          <xdr:colOff>0</xdr:colOff>
          <xdr:row>14</xdr:row>
          <xdr:rowOff>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12</xdr:row>
          <xdr:rowOff>7620</xdr:rowOff>
        </xdr:from>
        <xdr:to>
          <xdr:col>3</xdr:col>
          <xdr:colOff>327660</xdr:colOff>
          <xdr:row>13</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xdr:row>
          <xdr:rowOff>7620</xdr:rowOff>
        </xdr:from>
        <xdr:to>
          <xdr:col>5</xdr:col>
          <xdr:colOff>335280</xdr:colOff>
          <xdr:row>13</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7620</xdr:rowOff>
        </xdr:from>
        <xdr:to>
          <xdr:col>7</xdr:col>
          <xdr:colOff>365760</xdr:colOff>
          <xdr:row>13</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xdr:row>
          <xdr:rowOff>7620</xdr:rowOff>
        </xdr:from>
        <xdr:to>
          <xdr:col>9</xdr:col>
          <xdr:colOff>342900</xdr:colOff>
          <xdr:row>13</xdr:row>
          <xdr:rowOff>7620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7620</xdr:rowOff>
        </xdr:from>
        <xdr:to>
          <xdr:col>11</xdr:col>
          <xdr:colOff>342900</xdr:colOff>
          <xdr:row>13</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xdr:row>
          <xdr:rowOff>7620</xdr:rowOff>
        </xdr:from>
        <xdr:to>
          <xdr:col>13</xdr:col>
          <xdr:colOff>342900</xdr:colOff>
          <xdr:row>13</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13</xdr:row>
          <xdr:rowOff>7620</xdr:rowOff>
        </xdr:from>
        <xdr:to>
          <xdr:col>4</xdr:col>
          <xdr:colOff>45720</xdr:colOff>
          <xdr:row>14</xdr:row>
          <xdr:rowOff>7620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0</xdr:col>
      <xdr:colOff>57150</xdr:colOff>
      <xdr:row>0</xdr:row>
      <xdr:rowOff>19050</xdr:rowOff>
    </xdr:from>
    <xdr:to>
      <xdr:col>16</xdr:col>
      <xdr:colOff>238125</xdr:colOff>
      <xdr:row>0</xdr:row>
      <xdr:rowOff>1238249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7150" y="19050"/>
          <a:ext cx="5953125" cy="1219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メイリオ" panose="020B0604030504040204" pitchFamily="50" charset="-128"/>
              <a:ea typeface="メイリオ" panose="020B0604030504040204" pitchFamily="50" charset="-128"/>
            </a:rPr>
            <a:t>送付先 ： 特定非営利活動法人　群馬県相談支援専門員協会</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住　所 ： 〒</a:t>
          </a:r>
          <a:r>
            <a:rPr kumimoji="1" lang="en-US" altLang="ja-JP" sz="1050">
              <a:latin typeface="メイリオ" panose="020B0604030504040204" pitchFamily="50" charset="-128"/>
              <a:ea typeface="メイリオ" panose="020B0604030504040204" pitchFamily="50" charset="-128"/>
            </a:rPr>
            <a:t>370-0421</a:t>
          </a:r>
        </a:p>
        <a:p>
          <a:r>
            <a:rPr kumimoji="1" lang="ja-JP" altLang="en-US" sz="1050">
              <a:latin typeface="メイリオ" panose="020B0604030504040204" pitchFamily="50" charset="-128"/>
              <a:ea typeface="メイリオ" panose="020B0604030504040204" pitchFamily="50" charset="-128"/>
            </a:rPr>
            <a:t>　　　　  群馬県太田市粕川町</a:t>
          </a:r>
          <a:r>
            <a:rPr kumimoji="1" lang="en-US" altLang="ja-JP" sz="1050">
              <a:latin typeface="メイリオ" panose="020B0604030504040204" pitchFamily="50" charset="-128"/>
              <a:ea typeface="メイリオ" panose="020B0604030504040204" pitchFamily="50" charset="-128"/>
            </a:rPr>
            <a:t>276</a:t>
          </a:r>
          <a:r>
            <a:rPr kumimoji="1" lang="ja-JP" altLang="en-US" sz="1050">
              <a:latin typeface="メイリオ" panose="020B0604030504040204" pitchFamily="50" charset="-128"/>
              <a:ea typeface="メイリオ" panose="020B0604030504040204" pitchFamily="50" charset="-128"/>
            </a:rPr>
            <a:t>番地</a:t>
          </a:r>
          <a:r>
            <a:rPr kumimoji="1" lang="en-US" altLang="ja-JP" sz="1050">
              <a:latin typeface="メイリオ" panose="020B0604030504040204" pitchFamily="50" charset="-128"/>
              <a:ea typeface="メイリオ" panose="020B0604030504040204" pitchFamily="50" charset="-128"/>
            </a:rPr>
            <a:t>8 </a:t>
          </a:r>
          <a:r>
            <a:rPr kumimoji="1" lang="ja-JP" altLang="en-US" sz="1050">
              <a:latin typeface="メイリオ" panose="020B0604030504040204" pitchFamily="50" charset="-128"/>
              <a:ea typeface="メイリオ" panose="020B0604030504040204" pitchFamily="50" charset="-128"/>
            </a:rPr>
            <a:t>相談支援事業所ぴあ・おおた内</a:t>
          </a:r>
        </a:p>
        <a:p>
          <a:r>
            <a:rPr kumimoji="1" lang="en-US" altLang="ja-JP" sz="1050">
              <a:latin typeface="メイリオ" panose="020B0604030504040204" pitchFamily="50" charset="-128"/>
              <a:ea typeface="メイリオ" panose="020B0604030504040204" pitchFamily="50" charset="-128"/>
            </a:rPr>
            <a:t>e-mail</a:t>
          </a:r>
          <a:r>
            <a:rPr kumimoji="1" lang="ja-JP" altLang="en-US" sz="1050">
              <a:latin typeface="メイリオ" panose="020B0604030504040204" pitchFamily="50" charset="-128"/>
              <a:ea typeface="メイリオ" panose="020B0604030504040204" pitchFamily="50" charset="-128"/>
            </a:rPr>
            <a:t>： </a:t>
          </a:r>
          <a:r>
            <a:rPr kumimoji="1" lang="en-US" altLang="ja-JP" sz="1050">
              <a:latin typeface="メイリオ" panose="020B0604030504040204" pitchFamily="50" charset="-128"/>
              <a:ea typeface="メイリオ" panose="020B0604030504040204" pitchFamily="50" charset="-128"/>
            </a:rPr>
            <a:t>senmoninkyoukai-gsa@outlook.jp</a:t>
          </a:r>
          <a:endParaRPr kumimoji="1" lang="ja-JP" altLang="en-US" sz="105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480060</xdr:rowOff>
        </xdr:from>
        <xdr:to>
          <xdr:col>17</xdr:col>
          <xdr:colOff>0</xdr:colOff>
          <xdr:row>16</xdr:row>
          <xdr:rowOff>236220</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0</xdr:rowOff>
        </xdr:from>
        <xdr:to>
          <xdr:col>7</xdr:col>
          <xdr:colOff>60960</xdr:colOff>
          <xdr:row>13</xdr:row>
          <xdr:rowOff>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13</xdr:row>
          <xdr:rowOff>0</xdr:rowOff>
        </xdr:from>
        <xdr:to>
          <xdr:col>7</xdr:col>
          <xdr:colOff>60960</xdr:colOff>
          <xdr:row>14</xdr:row>
          <xdr:rowOff>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12</xdr:row>
          <xdr:rowOff>0</xdr:rowOff>
        </xdr:from>
        <xdr:to>
          <xdr:col>17</xdr:col>
          <xdr:colOff>0</xdr:colOff>
          <xdr:row>14</xdr:row>
          <xdr:rowOff>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15</xdr:row>
          <xdr:rowOff>0</xdr:rowOff>
        </xdr:from>
        <xdr:to>
          <xdr:col>3</xdr:col>
          <xdr:colOff>289560</xdr:colOff>
          <xdr:row>16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15</xdr:row>
          <xdr:rowOff>0</xdr:rowOff>
        </xdr:from>
        <xdr:to>
          <xdr:col>5</xdr:col>
          <xdr:colOff>335280</xdr:colOff>
          <xdr:row>16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14</xdr:row>
          <xdr:rowOff>480060</xdr:rowOff>
        </xdr:from>
        <xdr:to>
          <xdr:col>7</xdr:col>
          <xdr:colOff>342900</xdr:colOff>
          <xdr:row>15</xdr:row>
          <xdr:rowOff>236220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xdr:row>
          <xdr:rowOff>480060</xdr:rowOff>
        </xdr:from>
        <xdr:to>
          <xdr:col>9</xdr:col>
          <xdr:colOff>327660</xdr:colOff>
          <xdr:row>15</xdr:row>
          <xdr:rowOff>236220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xdr:row>
          <xdr:rowOff>480060</xdr:rowOff>
        </xdr:from>
        <xdr:to>
          <xdr:col>11</xdr:col>
          <xdr:colOff>327660</xdr:colOff>
          <xdr:row>15</xdr:row>
          <xdr:rowOff>236220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xdr:row>
          <xdr:rowOff>480060</xdr:rowOff>
        </xdr:from>
        <xdr:to>
          <xdr:col>13</xdr:col>
          <xdr:colOff>304800</xdr:colOff>
          <xdr:row>15</xdr:row>
          <xdr:rowOff>236220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0</xdr:rowOff>
        </xdr:from>
        <xdr:to>
          <xdr:col>3</xdr:col>
          <xdr:colOff>419100</xdr:colOff>
          <xdr:row>17</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0</xdr:col>
      <xdr:colOff>47625</xdr:colOff>
      <xdr:row>0</xdr:row>
      <xdr:rowOff>19050</xdr:rowOff>
    </xdr:from>
    <xdr:to>
      <xdr:col>16</xdr:col>
      <xdr:colOff>228600</xdr:colOff>
      <xdr:row>0</xdr:row>
      <xdr:rowOff>1238249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7625" y="19050"/>
          <a:ext cx="5953125" cy="1219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メイリオ" panose="020B0604030504040204" pitchFamily="50" charset="-128"/>
              <a:ea typeface="メイリオ" panose="020B0604030504040204" pitchFamily="50" charset="-128"/>
            </a:rPr>
            <a:t>送付先 ： 特定非営利活動法人　群馬県相談支援専門員協会</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住　所 ： 〒</a:t>
          </a:r>
          <a:r>
            <a:rPr kumimoji="1" lang="en-US" altLang="ja-JP" sz="1050">
              <a:latin typeface="メイリオ" panose="020B0604030504040204" pitchFamily="50" charset="-128"/>
              <a:ea typeface="メイリオ" panose="020B0604030504040204" pitchFamily="50" charset="-128"/>
            </a:rPr>
            <a:t>370-0421</a:t>
          </a:r>
        </a:p>
        <a:p>
          <a:r>
            <a:rPr kumimoji="1" lang="ja-JP" altLang="en-US" sz="1050">
              <a:latin typeface="メイリオ" panose="020B0604030504040204" pitchFamily="50" charset="-128"/>
              <a:ea typeface="メイリオ" panose="020B0604030504040204" pitchFamily="50" charset="-128"/>
            </a:rPr>
            <a:t>　　　　  群馬県太田市粕川町</a:t>
          </a:r>
          <a:r>
            <a:rPr kumimoji="1" lang="en-US" altLang="ja-JP" sz="1050">
              <a:latin typeface="メイリオ" panose="020B0604030504040204" pitchFamily="50" charset="-128"/>
              <a:ea typeface="メイリオ" panose="020B0604030504040204" pitchFamily="50" charset="-128"/>
            </a:rPr>
            <a:t>276</a:t>
          </a:r>
          <a:r>
            <a:rPr kumimoji="1" lang="ja-JP" altLang="en-US" sz="1050">
              <a:latin typeface="メイリオ" panose="020B0604030504040204" pitchFamily="50" charset="-128"/>
              <a:ea typeface="メイリオ" panose="020B0604030504040204" pitchFamily="50" charset="-128"/>
            </a:rPr>
            <a:t>番地</a:t>
          </a:r>
          <a:r>
            <a:rPr kumimoji="1" lang="en-US" altLang="ja-JP" sz="1050">
              <a:latin typeface="メイリオ" panose="020B0604030504040204" pitchFamily="50" charset="-128"/>
              <a:ea typeface="メイリオ" panose="020B0604030504040204" pitchFamily="50" charset="-128"/>
            </a:rPr>
            <a:t>8 </a:t>
          </a:r>
          <a:r>
            <a:rPr kumimoji="1" lang="ja-JP" altLang="en-US" sz="1050">
              <a:latin typeface="メイリオ" panose="020B0604030504040204" pitchFamily="50" charset="-128"/>
              <a:ea typeface="メイリオ" panose="020B0604030504040204" pitchFamily="50" charset="-128"/>
            </a:rPr>
            <a:t>相談支援事業所ぴあ・おおた内</a:t>
          </a:r>
        </a:p>
        <a:p>
          <a:r>
            <a:rPr kumimoji="1" lang="en-US" altLang="ja-JP" sz="1050">
              <a:latin typeface="メイリオ" panose="020B0604030504040204" pitchFamily="50" charset="-128"/>
              <a:ea typeface="メイリオ" panose="020B0604030504040204" pitchFamily="50" charset="-128"/>
            </a:rPr>
            <a:t>e-mail</a:t>
          </a:r>
          <a:r>
            <a:rPr kumimoji="1" lang="ja-JP" altLang="en-US" sz="1050">
              <a:latin typeface="メイリオ" panose="020B0604030504040204" pitchFamily="50" charset="-128"/>
              <a:ea typeface="メイリオ" panose="020B0604030504040204" pitchFamily="50" charset="-128"/>
            </a:rPr>
            <a:t>： </a:t>
          </a:r>
          <a:r>
            <a:rPr kumimoji="1" lang="en-US" altLang="ja-JP" sz="1050">
              <a:latin typeface="メイリオ" panose="020B0604030504040204" pitchFamily="50" charset="-128"/>
              <a:ea typeface="メイリオ" panose="020B0604030504040204" pitchFamily="50" charset="-128"/>
            </a:rPr>
            <a:t>senmoninkyoukai-gsa@outlook.jp</a:t>
          </a:r>
          <a:endParaRPr kumimoji="1" lang="ja-JP" altLang="en-US" sz="105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9526</xdr:rowOff>
    </xdr:from>
    <xdr:to>
      <xdr:col>16</xdr:col>
      <xdr:colOff>228600</xdr:colOff>
      <xdr:row>0</xdr:row>
      <xdr:rowOff>1228725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7625" y="9526"/>
          <a:ext cx="5953125" cy="1219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メイリオ" panose="020B0604030504040204" pitchFamily="50" charset="-128"/>
              <a:ea typeface="メイリオ" panose="020B0604030504040204" pitchFamily="50" charset="-128"/>
            </a:rPr>
            <a:t>送付先 ： 特定非営利活動法人　群馬県相談支援専門員協会</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住　所 ： 〒</a:t>
          </a:r>
          <a:r>
            <a:rPr kumimoji="1" lang="en-US" altLang="ja-JP" sz="1050">
              <a:latin typeface="メイリオ" panose="020B0604030504040204" pitchFamily="50" charset="-128"/>
              <a:ea typeface="メイリオ" panose="020B0604030504040204" pitchFamily="50" charset="-128"/>
            </a:rPr>
            <a:t>370-0421</a:t>
          </a:r>
        </a:p>
        <a:p>
          <a:r>
            <a:rPr kumimoji="1" lang="ja-JP" altLang="en-US" sz="1050">
              <a:latin typeface="メイリオ" panose="020B0604030504040204" pitchFamily="50" charset="-128"/>
              <a:ea typeface="メイリオ" panose="020B0604030504040204" pitchFamily="50" charset="-128"/>
            </a:rPr>
            <a:t>　　　　  群馬県太田市粕川町</a:t>
          </a:r>
          <a:r>
            <a:rPr kumimoji="1" lang="en-US" altLang="ja-JP" sz="1050">
              <a:latin typeface="メイリオ" panose="020B0604030504040204" pitchFamily="50" charset="-128"/>
              <a:ea typeface="メイリオ" panose="020B0604030504040204" pitchFamily="50" charset="-128"/>
            </a:rPr>
            <a:t>276</a:t>
          </a:r>
          <a:r>
            <a:rPr kumimoji="1" lang="ja-JP" altLang="en-US" sz="1050">
              <a:latin typeface="メイリオ" panose="020B0604030504040204" pitchFamily="50" charset="-128"/>
              <a:ea typeface="メイリオ" panose="020B0604030504040204" pitchFamily="50" charset="-128"/>
            </a:rPr>
            <a:t>番地</a:t>
          </a:r>
          <a:r>
            <a:rPr kumimoji="1" lang="en-US" altLang="ja-JP" sz="1050">
              <a:latin typeface="メイリオ" panose="020B0604030504040204" pitchFamily="50" charset="-128"/>
              <a:ea typeface="メイリオ" panose="020B0604030504040204" pitchFamily="50" charset="-128"/>
            </a:rPr>
            <a:t>8 </a:t>
          </a:r>
          <a:r>
            <a:rPr kumimoji="1" lang="ja-JP" altLang="en-US" sz="1050">
              <a:latin typeface="メイリオ" panose="020B0604030504040204" pitchFamily="50" charset="-128"/>
              <a:ea typeface="メイリオ" panose="020B0604030504040204" pitchFamily="50" charset="-128"/>
            </a:rPr>
            <a:t>相談支援事業所ぴあ・おおた内</a:t>
          </a:r>
        </a:p>
        <a:p>
          <a:r>
            <a:rPr kumimoji="1" lang="en-US" altLang="ja-JP" sz="1050">
              <a:latin typeface="メイリオ" panose="020B0604030504040204" pitchFamily="50" charset="-128"/>
              <a:ea typeface="メイリオ" panose="020B0604030504040204" pitchFamily="50" charset="-128"/>
            </a:rPr>
            <a:t>e-mail</a:t>
          </a:r>
          <a:r>
            <a:rPr kumimoji="1" lang="ja-JP" altLang="en-US" sz="1050">
              <a:latin typeface="メイリオ" panose="020B0604030504040204" pitchFamily="50" charset="-128"/>
              <a:ea typeface="メイリオ" panose="020B0604030504040204" pitchFamily="50" charset="-128"/>
            </a:rPr>
            <a:t>： </a:t>
          </a:r>
          <a:r>
            <a:rPr kumimoji="1" lang="en-US" altLang="ja-JP" sz="1050">
              <a:latin typeface="メイリオ" panose="020B0604030504040204" pitchFamily="50" charset="-128"/>
              <a:ea typeface="メイリオ" panose="020B0604030504040204" pitchFamily="50" charset="-128"/>
            </a:rPr>
            <a:t>senmoninkyoukai-gsa@outlook.jp</a:t>
          </a:r>
          <a:endParaRPr kumimoji="1" lang="ja-JP" altLang="en-US" sz="1050">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22860</xdr:colOff>
          <xdr:row>9</xdr:row>
          <xdr:rowOff>0</xdr:rowOff>
        </xdr:from>
        <xdr:to>
          <xdr:col>7</xdr:col>
          <xdr:colOff>60960</xdr:colOff>
          <xdr:row>10</xdr:row>
          <xdr:rowOff>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xdr:row>
          <xdr:rowOff>0</xdr:rowOff>
        </xdr:from>
        <xdr:to>
          <xdr:col>7</xdr:col>
          <xdr:colOff>60960</xdr:colOff>
          <xdr:row>11</xdr:row>
          <xdr:rowOff>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9</xdr:row>
          <xdr:rowOff>0</xdr:rowOff>
        </xdr:from>
        <xdr:to>
          <xdr:col>17</xdr:col>
          <xdr:colOff>0</xdr:colOff>
          <xdr:row>11</xdr:row>
          <xdr:rowOff>0</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236220</xdr:rowOff>
        </xdr:from>
        <xdr:to>
          <xdr:col>16</xdr:col>
          <xdr:colOff>297180</xdr:colOff>
          <xdr:row>13</xdr:row>
          <xdr:rowOff>236220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0</xdr:rowOff>
        </xdr:from>
        <xdr:to>
          <xdr:col>3</xdr:col>
          <xdr:colOff>38100</xdr:colOff>
          <xdr:row>12</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12</xdr:row>
          <xdr:rowOff>0</xdr:rowOff>
        </xdr:from>
        <xdr:to>
          <xdr:col>3</xdr:col>
          <xdr:colOff>38100</xdr:colOff>
          <xdr:row>13</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12</xdr:row>
          <xdr:rowOff>228600</xdr:rowOff>
        </xdr:from>
        <xdr:to>
          <xdr:col>3</xdr:col>
          <xdr:colOff>38100</xdr:colOff>
          <xdr:row>13</xdr:row>
          <xdr:rowOff>228600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xdr:row>
          <xdr:rowOff>38100</xdr:rowOff>
        </xdr:from>
        <xdr:to>
          <xdr:col>3</xdr:col>
          <xdr:colOff>22860</xdr:colOff>
          <xdr:row>16</xdr:row>
          <xdr:rowOff>220980</xdr:rowOff>
        </xdr:to>
        <xdr:sp macro="" textlink="">
          <xdr:nvSpPr>
            <xdr:cNvPr id="3089" name="Option Button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17</xdr:row>
          <xdr:rowOff>22860</xdr:rowOff>
        </xdr:from>
        <xdr:to>
          <xdr:col>3</xdr:col>
          <xdr:colOff>7620</xdr:colOff>
          <xdr:row>17</xdr:row>
          <xdr:rowOff>220980</xdr:rowOff>
        </xdr:to>
        <xdr:sp macro="" textlink="">
          <xdr:nvSpPr>
            <xdr:cNvPr id="3092" name="Option Button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16</xdr:col>
          <xdr:colOff>297180</xdr:colOff>
          <xdr:row>17</xdr:row>
          <xdr:rowOff>236220</xdr:rowOff>
        </xdr:to>
        <xdr:sp macro="" textlink="">
          <xdr:nvSpPr>
            <xdr:cNvPr id="3093" name="Group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xdr:col>
      <xdr:colOff>590550</xdr:colOff>
      <xdr:row>20</xdr:row>
      <xdr:rowOff>0</xdr:rowOff>
    </xdr:from>
    <xdr:to>
      <xdr:col>14</xdr:col>
      <xdr:colOff>200025</xdr:colOff>
      <xdr:row>23</xdr:row>
      <xdr:rowOff>104775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28675" y="6410325"/>
          <a:ext cx="4476750"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メイリオ" panose="020B0604030504040204" pitchFamily="50" charset="-128"/>
              <a:ea typeface="メイリオ" panose="020B0604030504040204" pitchFamily="50" charset="-128"/>
            </a:rPr>
            <a:t>年会費振込先 ： </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群馬銀行　</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太田</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支店　普通　</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２３９３５８６</a:t>
          </a:r>
          <a:br>
            <a:rPr kumimoji="1" lang="ja-JP" altLang="en-US" sz="1100">
              <a:solidFill>
                <a:schemeClr val="dk1"/>
              </a:solidFill>
              <a:effectLst/>
              <a:latin typeface="メイリオ" panose="020B0604030504040204" pitchFamily="50" charset="-128"/>
              <a:ea typeface="メイリオ" panose="020B0604030504040204" pitchFamily="50" charset="-128"/>
              <a:cs typeface="+mn-cs"/>
            </a:rPr>
          </a:b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特）群馬県相談支援専門員協会</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ﾄｸ）ｸﾞﾝﾏｹﾝｿｳﾀﾞﾝｼｴﾝｾﾝﾓﾝｲﾝｷｮｳｶｲ</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omments" Target="../comments2.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8740C-145B-43E3-8CB4-80667CD4718F}">
  <sheetPr codeName="Sheet1"/>
  <dimension ref="A1:V32"/>
  <sheetViews>
    <sheetView topLeftCell="A19" zoomScaleNormal="100" workbookViewId="0">
      <selection activeCell="A8" sqref="A8"/>
    </sheetView>
  </sheetViews>
  <sheetFormatPr defaultColWidth="9" defaultRowHeight="24" customHeight="1"/>
  <cols>
    <col min="1" max="1" width="3.09765625" style="1" customWidth="1"/>
    <col min="2" max="2" width="11.3984375" style="1" customWidth="1"/>
    <col min="3" max="3" width="3.09765625" style="1" customWidth="1"/>
    <col min="4" max="4" width="5.59765625" style="1" customWidth="1"/>
    <col min="5" max="5" width="3.09765625" style="1" customWidth="1"/>
    <col min="6" max="6" width="5.59765625" style="1" customWidth="1"/>
    <col min="7" max="7" width="3.09765625" style="1" customWidth="1"/>
    <col min="8" max="8" width="5.59765625" style="1" customWidth="1"/>
    <col min="9" max="9" width="3.09765625" style="1" customWidth="1"/>
    <col min="10" max="10" width="5.59765625" style="1" customWidth="1"/>
    <col min="11" max="11" width="3.09765625" style="1" customWidth="1"/>
    <col min="12" max="12" width="5.59765625" style="1" customWidth="1"/>
    <col min="13" max="13" width="3.09765625" style="1" customWidth="1"/>
    <col min="14" max="14" width="5.59765625" style="1" customWidth="1"/>
    <col min="15" max="15" width="3.09765625" style="1" customWidth="1"/>
    <col min="16" max="16" width="5.59765625" style="1" customWidth="1"/>
    <col min="17" max="17" width="3.8984375" style="1" customWidth="1"/>
    <col min="18" max="18" width="9" style="1"/>
    <col min="19" max="22" width="9" style="1" hidden="1" customWidth="1"/>
    <col min="23" max="16384" width="9" style="1"/>
  </cols>
  <sheetData>
    <row r="1" spans="1:22" ht="98.25" customHeight="1"/>
    <row r="2" spans="1:22" ht="24" customHeight="1">
      <c r="A2" s="64"/>
      <c r="B2" s="64"/>
      <c r="C2" s="64"/>
      <c r="D2" s="64"/>
      <c r="E2" s="64"/>
      <c r="F2" s="64"/>
      <c r="G2" s="64"/>
      <c r="H2" s="64"/>
      <c r="I2" s="64"/>
      <c r="J2" s="64"/>
      <c r="K2" s="64"/>
      <c r="L2" s="64"/>
      <c r="M2" s="64"/>
      <c r="N2" s="64"/>
      <c r="O2" s="64"/>
      <c r="P2" s="64"/>
    </row>
    <row r="3" spans="1:22" ht="24" customHeight="1">
      <c r="A3" s="71" t="s">
        <v>112</v>
      </c>
      <c r="B3" s="71"/>
      <c r="C3" s="71"/>
      <c r="D3" s="71"/>
      <c r="E3" s="71"/>
      <c r="F3" s="71"/>
      <c r="G3" s="71"/>
      <c r="H3" s="71"/>
      <c r="I3" s="71"/>
      <c r="J3" s="71"/>
      <c r="K3" s="71"/>
      <c r="L3" s="71"/>
      <c r="M3" s="71"/>
      <c r="N3" s="71"/>
      <c r="O3" s="71"/>
      <c r="P3" s="71"/>
      <c r="Q3" s="71"/>
    </row>
    <row r="5" spans="1:22" ht="24" customHeight="1">
      <c r="A5" s="17" t="s">
        <v>113</v>
      </c>
      <c r="B5" s="17"/>
      <c r="C5" s="17"/>
      <c r="D5" s="17"/>
      <c r="E5" s="17"/>
      <c r="F5" s="17"/>
      <c r="G5" s="17"/>
      <c r="H5" s="17"/>
      <c r="I5" s="17"/>
      <c r="J5" s="17"/>
      <c r="K5" s="17"/>
      <c r="L5" s="17"/>
      <c r="M5" s="17"/>
      <c r="N5" s="17"/>
      <c r="O5" s="17"/>
      <c r="P5" s="17"/>
    </row>
    <row r="7" spans="1:22" ht="24" customHeight="1">
      <c r="A7" s="1" t="s">
        <v>117</v>
      </c>
    </row>
    <row r="8" spans="1:22" ht="18.75" customHeight="1">
      <c r="H8" s="64"/>
      <c r="I8" s="64"/>
      <c r="J8" s="75" t="s">
        <v>33</v>
      </c>
      <c r="K8" s="75"/>
      <c r="L8" s="2"/>
      <c r="M8" s="1" t="s">
        <v>18</v>
      </c>
      <c r="N8" s="2"/>
      <c r="O8" s="1" t="s">
        <v>19</v>
      </c>
      <c r="Q8" s="1" t="s">
        <v>30</v>
      </c>
      <c r="S8" s="20" t="str">
        <f>(2018+L8&amp;"/"&amp;N8&amp;"/"&amp;P8)</f>
        <v>2018//</v>
      </c>
    </row>
    <row r="9" spans="1:22" ht="18.75" customHeight="1">
      <c r="A9" s="42" t="s">
        <v>0</v>
      </c>
      <c r="B9" s="42"/>
      <c r="C9" s="65"/>
      <c r="D9" s="65"/>
      <c r="E9" s="65"/>
      <c r="F9" s="65"/>
      <c r="G9" s="72" t="s">
        <v>22</v>
      </c>
      <c r="H9" s="73"/>
      <c r="I9" s="73"/>
      <c r="J9" s="73"/>
      <c r="K9" s="73"/>
      <c r="L9" s="73"/>
      <c r="M9" s="73"/>
      <c r="N9" s="73"/>
      <c r="O9" s="73"/>
      <c r="P9" s="73"/>
      <c r="Q9" s="74"/>
    </row>
    <row r="10" spans="1:22" ht="18.75" customHeight="1">
      <c r="A10" s="43" t="s">
        <v>1</v>
      </c>
      <c r="B10" s="43"/>
      <c r="C10" s="66"/>
      <c r="D10" s="66"/>
      <c r="E10" s="66"/>
      <c r="F10" s="66"/>
      <c r="G10" s="3"/>
      <c r="H10" s="61" t="s">
        <v>13</v>
      </c>
      <c r="I10" s="61"/>
      <c r="J10" s="61"/>
      <c r="K10" s="61"/>
      <c r="L10" s="61"/>
      <c r="M10" s="61"/>
      <c r="N10" s="61"/>
      <c r="O10" s="61"/>
      <c r="P10" s="61"/>
      <c r="Q10" s="62"/>
      <c r="S10" s="1">
        <v>1</v>
      </c>
    </row>
    <row r="11" spans="1:22" ht="18.75" customHeight="1">
      <c r="A11" s="40"/>
      <c r="B11" s="40"/>
      <c r="C11" s="34"/>
      <c r="D11" s="34"/>
      <c r="E11" s="34"/>
      <c r="F11" s="34"/>
      <c r="G11" s="6"/>
      <c r="H11" s="60" t="s">
        <v>16</v>
      </c>
      <c r="I11" s="60"/>
      <c r="J11" s="60"/>
      <c r="K11" s="60"/>
      <c r="L11" s="60"/>
      <c r="M11" s="8"/>
      <c r="N11" s="60" t="s">
        <v>21</v>
      </c>
      <c r="O11" s="60"/>
      <c r="P11" s="60"/>
      <c r="Q11" s="63"/>
    </row>
    <row r="12" spans="1:22" ht="37.5" customHeight="1">
      <c r="A12" s="67" t="s">
        <v>14</v>
      </c>
      <c r="B12" s="13" t="s">
        <v>2</v>
      </c>
      <c r="C12" s="45"/>
      <c r="D12" s="53"/>
      <c r="E12" s="53"/>
      <c r="F12" s="53"/>
      <c r="G12" s="53"/>
      <c r="H12" s="53"/>
      <c r="I12" s="53"/>
      <c r="J12" s="53"/>
      <c r="K12" s="53"/>
      <c r="L12" s="53"/>
      <c r="M12" s="53"/>
      <c r="N12" s="53"/>
      <c r="O12" s="53"/>
      <c r="P12" s="53"/>
      <c r="Q12" s="46"/>
    </row>
    <row r="13" spans="1:22" ht="18.75" customHeight="1">
      <c r="A13" s="67"/>
      <c r="B13" s="41" t="s">
        <v>20</v>
      </c>
      <c r="C13" s="3" t="str">
        <f>IF(S13=TRUE,"■","□")</f>
        <v>□</v>
      </c>
      <c r="D13" s="4" t="s">
        <v>3</v>
      </c>
      <c r="E13" s="10" t="str">
        <f>IF(T13=TRUE,"■","□")</f>
        <v>□</v>
      </c>
      <c r="F13" s="4" t="s">
        <v>4</v>
      </c>
      <c r="G13" s="10" t="str">
        <f>IF(U13=TRUE,"■","□")</f>
        <v>□</v>
      </c>
      <c r="H13" s="4" t="s">
        <v>5</v>
      </c>
      <c r="I13" s="10" t="str">
        <f>IF(V13=TRUE,"■","□")</f>
        <v>□</v>
      </c>
      <c r="J13" s="4" t="s">
        <v>6</v>
      </c>
      <c r="K13" s="10" t="str">
        <f>IF(S14=TRUE,"■","□")</f>
        <v>□</v>
      </c>
      <c r="L13" s="4" t="s">
        <v>7</v>
      </c>
      <c r="M13" s="10" t="str">
        <f>IF(T14=TRUE,"■","□")</f>
        <v>□</v>
      </c>
      <c r="N13" s="4" t="s">
        <v>8</v>
      </c>
      <c r="O13" s="38"/>
      <c r="P13" s="38"/>
      <c r="Q13" s="5"/>
      <c r="S13" s="1" t="b">
        <v>0</v>
      </c>
      <c r="T13" s="1" t="b">
        <v>0</v>
      </c>
      <c r="U13" s="1" t="b">
        <v>0</v>
      </c>
      <c r="V13" s="1" t="b">
        <v>0</v>
      </c>
    </row>
    <row r="14" spans="1:22" ht="18.75" customHeight="1">
      <c r="A14" s="67"/>
      <c r="B14" s="40"/>
      <c r="C14" s="6" t="str">
        <f>IF(U14=TRUE,"■","□")</f>
        <v>□</v>
      </c>
      <c r="D14" s="7" t="s">
        <v>9</v>
      </c>
      <c r="E14" s="7"/>
      <c r="F14" s="60"/>
      <c r="G14" s="60"/>
      <c r="H14" s="60"/>
      <c r="I14" s="60"/>
      <c r="J14" s="60"/>
      <c r="K14" s="60"/>
      <c r="L14" s="60"/>
      <c r="M14" s="60"/>
      <c r="N14" s="60"/>
      <c r="O14" s="60" t="s">
        <v>34</v>
      </c>
      <c r="P14" s="60"/>
      <c r="Q14" s="9"/>
      <c r="S14" s="1" t="b">
        <v>0</v>
      </c>
      <c r="T14" s="1" t="b">
        <v>0</v>
      </c>
      <c r="U14" s="1" t="b">
        <v>0</v>
      </c>
    </row>
    <row r="15" spans="1:22" ht="18.75" customHeight="1">
      <c r="A15" s="67"/>
      <c r="B15" s="40" t="s">
        <v>23</v>
      </c>
      <c r="C15" s="3" t="s">
        <v>11</v>
      </c>
      <c r="D15" s="11"/>
      <c r="E15" s="10" t="s">
        <v>15</v>
      </c>
      <c r="F15" s="11"/>
      <c r="G15" s="38"/>
      <c r="H15" s="38"/>
      <c r="I15" s="38"/>
      <c r="J15" s="38"/>
      <c r="K15" s="38"/>
      <c r="L15" s="38"/>
      <c r="M15" s="38"/>
      <c r="N15" s="38"/>
      <c r="O15" s="38"/>
      <c r="P15" s="38"/>
      <c r="Q15" s="39"/>
    </row>
    <row r="16" spans="1:22" ht="37.5" customHeight="1">
      <c r="A16" s="67"/>
      <c r="B16" s="40"/>
      <c r="C16" s="35"/>
      <c r="D16" s="36"/>
      <c r="E16" s="36"/>
      <c r="F16" s="36"/>
      <c r="G16" s="36"/>
      <c r="H16" s="36"/>
      <c r="I16" s="36"/>
      <c r="J16" s="36"/>
      <c r="K16" s="36"/>
      <c r="L16" s="36"/>
      <c r="M16" s="36"/>
      <c r="N16" s="36"/>
      <c r="O16" s="36"/>
      <c r="P16" s="36"/>
      <c r="Q16" s="37"/>
    </row>
    <row r="17" spans="1:20" ht="18.75" customHeight="1">
      <c r="A17" s="67"/>
      <c r="B17" s="14" t="s">
        <v>24</v>
      </c>
      <c r="C17" s="31"/>
      <c r="D17" s="32"/>
      <c r="E17" s="32"/>
      <c r="F17" s="33"/>
      <c r="G17" s="47" t="s">
        <v>25</v>
      </c>
      <c r="H17" s="48"/>
      <c r="I17" s="31"/>
      <c r="J17" s="32"/>
      <c r="K17" s="32"/>
      <c r="L17" s="33"/>
      <c r="M17" s="68"/>
      <c r="N17" s="69"/>
      <c r="O17" s="69"/>
      <c r="P17" s="69"/>
      <c r="Q17" s="70"/>
    </row>
    <row r="18" spans="1:20" ht="18.75" customHeight="1">
      <c r="A18" s="67"/>
      <c r="B18" s="14" t="s">
        <v>26</v>
      </c>
      <c r="C18" s="34"/>
      <c r="D18" s="34"/>
      <c r="E18" s="34"/>
      <c r="F18" s="34"/>
      <c r="G18" s="40" t="s">
        <v>12</v>
      </c>
      <c r="H18" s="40"/>
      <c r="I18" s="45"/>
      <c r="J18" s="53"/>
      <c r="K18" s="53"/>
      <c r="L18" s="53"/>
      <c r="M18" s="53"/>
      <c r="N18" s="53"/>
      <c r="O18" s="53"/>
      <c r="P18" s="53"/>
      <c r="Q18" s="46"/>
    </row>
    <row r="19" spans="1:20" ht="37.5" customHeight="1">
      <c r="A19" s="49" t="s">
        <v>17</v>
      </c>
      <c r="B19" s="50"/>
      <c r="C19" s="51"/>
      <c r="D19" s="51"/>
      <c r="E19" s="51"/>
      <c r="F19" s="51"/>
      <c r="G19" s="51"/>
      <c r="H19" s="52"/>
      <c r="I19" s="45"/>
      <c r="J19" s="53"/>
      <c r="K19" s="53"/>
      <c r="L19" s="53"/>
      <c r="M19" s="53"/>
      <c r="N19" s="53"/>
      <c r="O19" s="53"/>
      <c r="P19" s="53"/>
      <c r="Q19" s="46"/>
    </row>
    <row r="20" spans="1:20" ht="18.75" customHeight="1">
      <c r="A20" s="54" t="s">
        <v>28</v>
      </c>
      <c r="B20" s="55"/>
      <c r="C20" s="3"/>
      <c r="D20" s="4" t="s">
        <v>27</v>
      </c>
      <c r="E20" s="4" t="s">
        <v>31</v>
      </c>
      <c r="F20" s="4"/>
      <c r="G20" s="4"/>
      <c r="H20" s="4"/>
      <c r="I20" s="4"/>
      <c r="J20" s="10" t="s">
        <v>18</v>
      </c>
      <c r="K20" s="10"/>
      <c r="L20" s="10" t="s">
        <v>19</v>
      </c>
      <c r="M20" s="10"/>
      <c r="N20" s="10" t="s">
        <v>30</v>
      </c>
      <c r="O20" s="10" t="s">
        <v>10</v>
      </c>
      <c r="P20" s="4"/>
      <c r="Q20" s="5"/>
      <c r="S20" s="1">
        <v>2</v>
      </c>
      <c r="T20" s="20" t="str">
        <f>(2018+I20&amp;"/"&amp;K20&amp;"/"&amp;M20)</f>
        <v>2018//</v>
      </c>
    </row>
    <row r="21" spans="1:20" ht="18.75" customHeight="1">
      <c r="A21" s="56"/>
      <c r="B21" s="57"/>
      <c r="C21" s="15"/>
      <c r="D21" s="1" t="s">
        <v>29</v>
      </c>
      <c r="F21" s="2"/>
      <c r="G21" s="2"/>
      <c r="H21" s="2"/>
      <c r="I21" s="2"/>
      <c r="J21" s="2"/>
      <c r="K21" s="2"/>
      <c r="Q21" s="16"/>
    </row>
    <row r="22" spans="1:20" ht="18.75" customHeight="1">
      <c r="A22" s="58"/>
      <c r="B22" s="59"/>
      <c r="C22" s="6"/>
      <c r="D22" s="60" t="s">
        <v>9</v>
      </c>
      <c r="E22" s="60"/>
      <c r="F22" s="60"/>
      <c r="G22" s="60"/>
      <c r="H22" s="60"/>
      <c r="I22" s="60"/>
      <c r="J22" s="60"/>
      <c r="K22" s="60"/>
      <c r="L22" s="60"/>
      <c r="M22" s="60"/>
      <c r="N22" s="60"/>
      <c r="O22" s="12" t="s">
        <v>10</v>
      </c>
      <c r="P22" s="7"/>
      <c r="Q22" s="9"/>
    </row>
    <row r="23" spans="1:20" ht="18.75" customHeight="1">
      <c r="A23" s="44" t="s">
        <v>40</v>
      </c>
      <c r="B23" s="44"/>
      <c r="C23" s="44"/>
      <c r="D23" s="44"/>
      <c r="E23" s="44"/>
      <c r="F23" s="44"/>
      <c r="G23" s="44"/>
      <c r="H23" s="44"/>
      <c r="I23" s="44"/>
      <c r="J23" s="44"/>
      <c r="K23" s="44"/>
      <c r="L23" s="44"/>
      <c r="M23" s="44"/>
      <c r="N23" s="44"/>
      <c r="O23" s="44"/>
      <c r="P23" s="44"/>
      <c r="Q23" s="44"/>
    </row>
    <row r="24" spans="1:20" ht="18.75" customHeight="1">
      <c r="A24" s="2"/>
      <c r="B24" s="2"/>
      <c r="C24" s="2"/>
      <c r="D24" s="2"/>
      <c r="E24" s="2"/>
      <c r="F24" s="2"/>
      <c r="G24" s="2"/>
      <c r="H24" s="2"/>
      <c r="I24" s="2"/>
      <c r="J24" s="2"/>
      <c r="K24" s="2"/>
    </row>
    <row r="28" spans="1:20" ht="9.75" customHeight="1"/>
    <row r="29" spans="1:20" ht="18.75" customHeight="1">
      <c r="B29" s="1" t="s">
        <v>116</v>
      </c>
    </row>
    <row r="30" spans="1:20" ht="30" customHeight="1">
      <c r="B30" s="13" t="s">
        <v>32</v>
      </c>
      <c r="C30" s="34"/>
      <c r="D30" s="34"/>
      <c r="E30" s="47" t="s">
        <v>35</v>
      </c>
      <c r="F30" s="76"/>
      <c r="G30" s="48"/>
      <c r="H30" s="45"/>
      <c r="I30" s="46"/>
      <c r="J30" s="47" t="s">
        <v>36</v>
      </c>
      <c r="K30" s="76"/>
      <c r="L30" s="45"/>
      <c r="M30" s="46"/>
      <c r="N30" s="47" t="s">
        <v>39</v>
      </c>
      <c r="O30" s="48"/>
      <c r="P30" s="45"/>
      <c r="Q30" s="46"/>
    </row>
    <row r="31" spans="1:20" ht="30" customHeight="1">
      <c r="B31" s="13" t="s">
        <v>37</v>
      </c>
      <c r="C31" s="45"/>
      <c r="D31" s="53"/>
      <c r="E31" s="53"/>
      <c r="F31" s="53"/>
      <c r="G31" s="53"/>
      <c r="H31" s="53"/>
      <c r="I31" s="46"/>
      <c r="J31" s="47" t="s">
        <v>38</v>
      </c>
      <c r="K31" s="48"/>
      <c r="L31" s="45"/>
      <c r="M31" s="53"/>
      <c r="N31" s="53"/>
      <c r="O31" s="53"/>
      <c r="P31" s="53"/>
      <c r="Q31" s="46"/>
    </row>
    <row r="32" spans="1:20" ht="12" customHeight="1">
      <c r="A32" s="30"/>
      <c r="B32" s="30"/>
      <c r="Q32" s="28" t="s">
        <v>111</v>
      </c>
    </row>
  </sheetData>
  <mergeCells count="45">
    <mergeCell ref="J8:K8"/>
    <mergeCell ref="P30:Q30"/>
    <mergeCell ref="L31:Q31"/>
    <mergeCell ref="J31:K31"/>
    <mergeCell ref="C31:I31"/>
    <mergeCell ref="E30:G30"/>
    <mergeCell ref="H30:I30"/>
    <mergeCell ref="J30:K30"/>
    <mergeCell ref="C30:D30"/>
    <mergeCell ref="A2:P2"/>
    <mergeCell ref="H11:L11"/>
    <mergeCell ref="O13:P13"/>
    <mergeCell ref="O14:P14"/>
    <mergeCell ref="G17:H17"/>
    <mergeCell ref="I17:L17"/>
    <mergeCell ref="C9:F9"/>
    <mergeCell ref="C10:F11"/>
    <mergeCell ref="C12:Q12"/>
    <mergeCell ref="F14:N14"/>
    <mergeCell ref="A12:A18"/>
    <mergeCell ref="M17:Q17"/>
    <mergeCell ref="I18:Q18"/>
    <mergeCell ref="H8:I8"/>
    <mergeCell ref="A3:Q3"/>
    <mergeCell ref="G9:Q9"/>
    <mergeCell ref="B13:B14"/>
    <mergeCell ref="A9:B9"/>
    <mergeCell ref="A10:B11"/>
    <mergeCell ref="A23:Q23"/>
    <mergeCell ref="L30:M30"/>
    <mergeCell ref="N30:O30"/>
    <mergeCell ref="A19:H19"/>
    <mergeCell ref="G18:H18"/>
    <mergeCell ref="I19:Q19"/>
    <mergeCell ref="A20:B22"/>
    <mergeCell ref="D22:E22"/>
    <mergeCell ref="F22:N22"/>
    <mergeCell ref="H10:Q10"/>
    <mergeCell ref="N11:Q11"/>
    <mergeCell ref="A32:B32"/>
    <mergeCell ref="C17:F17"/>
    <mergeCell ref="C18:F18"/>
    <mergeCell ref="C16:Q16"/>
    <mergeCell ref="G15:Q15"/>
    <mergeCell ref="B15:B16"/>
  </mergeCells>
  <phoneticPr fontId="1"/>
  <pageMargins left="0.7" right="0.7" top="0.55000000000000004" bottom="0.28999999999999998" header="0.3"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Option Button 7">
              <controlPr defaultSize="0" autoFill="0" autoLine="0" autoPict="0">
                <anchor moveWithCells="1">
                  <from>
                    <xdr:col>6</xdr:col>
                    <xdr:colOff>22860</xdr:colOff>
                    <xdr:row>9</xdr:row>
                    <xdr:rowOff>0</xdr:rowOff>
                  </from>
                  <to>
                    <xdr:col>7</xdr:col>
                    <xdr:colOff>45720</xdr:colOff>
                    <xdr:row>10</xdr:row>
                    <xdr:rowOff>0</xdr:rowOff>
                  </to>
                </anchor>
              </controlPr>
            </control>
          </mc:Choice>
        </mc:AlternateContent>
        <mc:AlternateContent xmlns:mc="http://schemas.openxmlformats.org/markup-compatibility/2006">
          <mc:Choice Requires="x14">
            <control shapeId="1032" r:id="rId5" name="Option Button 8">
              <controlPr defaultSize="0" autoFill="0" autoLine="0" autoPict="0">
                <anchor moveWithCells="1">
                  <from>
                    <xdr:col>6</xdr:col>
                    <xdr:colOff>22860</xdr:colOff>
                    <xdr:row>10</xdr:row>
                    <xdr:rowOff>0</xdr:rowOff>
                  </from>
                  <to>
                    <xdr:col>7</xdr:col>
                    <xdr:colOff>60960</xdr:colOff>
                    <xdr:row>11</xdr:row>
                    <xdr:rowOff>0</xdr:rowOff>
                  </to>
                </anchor>
              </controlPr>
            </control>
          </mc:Choice>
        </mc:AlternateContent>
        <mc:AlternateContent xmlns:mc="http://schemas.openxmlformats.org/markup-compatibility/2006">
          <mc:Choice Requires="x14">
            <control shapeId="1033" r:id="rId6" name="Group Box 9">
              <controlPr defaultSize="0" print="0" autoFill="0" autoPict="0">
                <anchor moveWithCells="1">
                  <from>
                    <xdr:col>5</xdr:col>
                    <xdr:colOff>426720</xdr:colOff>
                    <xdr:row>9</xdr:row>
                    <xdr:rowOff>0</xdr:rowOff>
                  </from>
                  <to>
                    <xdr:col>17</xdr:col>
                    <xdr:colOff>0</xdr:colOff>
                    <xdr:row>11</xdr:row>
                    <xdr:rowOff>0</xdr:rowOff>
                  </to>
                </anchor>
              </controlPr>
            </control>
          </mc:Choice>
        </mc:AlternateContent>
        <mc:AlternateContent xmlns:mc="http://schemas.openxmlformats.org/markup-compatibility/2006">
          <mc:Choice Requires="x14">
            <control shapeId="1034" r:id="rId7" name="Option Button 10">
              <controlPr defaultSize="0" autoFill="0" autoLine="0" autoPict="0">
                <anchor moveWithCells="1">
                  <from>
                    <xdr:col>2</xdr:col>
                    <xdr:colOff>22860</xdr:colOff>
                    <xdr:row>19</xdr:row>
                    <xdr:rowOff>0</xdr:rowOff>
                  </from>
                  <to>
                    <xdr:col>3</xdr:col>
                    <xdr:colOff>68580</xdr:colOff>
                    <xdr:row>20</xdr:row>
                    <xdr:rowOff>0</xdr:rowOff>
                  </to>
                </anchor>
              </controlPr>
            </control>
          </mc:Choice>
        </mc:AlternateContent>
        <mc:AlternateContent xmlns:mc="http://schemas.openxmlformats.org/markup-compatibility/2006">
          <mc:Choice Requires="x14">
            <control shapeId="1035" r:id="rId8" name="Group Box 11">
              <controlPr defaultSize="0" print="0" autoFill="0" autoPict="0">
                <anchor moveWithCells="1">
                  <from>
                    <xdr:col>2</xdr:col>
                    <xdr:colOff>0</xdr:colOff>
                    <xdr:row>19</xdr:row>
                    <xdr:rowOff>0</xdr:rowOff>
                  </from>
                  <to>
                    <xdr:col>17</xdr:col>
                    <xdr:colOff>0</xdr:colOff>
                    <xdr:row>22</xdr:row>
                    <xdr:rowOff>0</xdr:rowOff>
                  </to>
                </anchor>
              </controlPr>
            </control>
          </mc:Choice>
        </mc:AlternateContent>
        <mc:AlternateContent xmlns:mc="http://schemas.openxmlformats.org/markup-compatibility/2006">
          <mc:Choice Requires="x14">
            <control shapeId="1036" r:id="rId9" name="Option Button 12">
              <controlPr defaultSize="0" autoFill="0" autoLine="0" autoPict="0">
                <anchor moveWithCells="1">
                  <from>
                    <xdr:col>2</xdr:col>
                    <xdr:colOff>22860</xdr:colOff>
                    <xdr:row>19</xdr:row>
                    <xdr:rowOff>228600</xdr:rowOff>
                  </from>
                  <to>
                    <xdr:col>3</xdr:col>
                    <xdr:colOff>68580</xdr:colOff>
                    <xdr:row>20</xdr:row>
                    <xdr:rowOff>228600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2</xdr:col>
                    <xdr:colOff>22860</xdr:colOff>
                    <xdr:row>21</xdr:row>
                    <xdr:rowOff>0</xdr:rowOff>
                  </from>
                  <to>
                    <xdr:col>3</xdr:col>
                    <xdr:colOff>38100</xdr:colOff>
                    <xdr:row>22</xdr:row>
                    <xdr:rowOff>0</xdr:rowOff>
                  </to>
                </anchor>
              </controlPr>
            </control>
          </mc:Choice>
        </mc:AlternateContent>
        <mc:AlternateContent xmlns:mc="http://schemas.openxmlformats.org/markup-compatibility/2006">
          <mc:Choice Requires="x14">
            <control shapeId="1042" r:id="rId11" name="Group Box 18">
              <controlPr defaultSize="0" print="0" autoFill="0" autoPict="0">
                <anchor moveWithCells="1">
                  <from>
                    <xdr:col>2</xdr:col>
                    <xdr:colOff>0</xdr:colOff>
                    <xdr:row>12</xdr:row>
                    <xdr:rowOff>0</xdr:rowOff>
                  </from>
                  <to>
                    <xdr:col>17</xdr:col>
                    <xdr:colOff>0</xdr:colOff>
                    <xdr:row>14</xdr:row>
                    <xdr:rowOff>0</xdr:rowOff>
                  </to>
                </anchor>
              </controlPr>
            </control>
          </mc:Choice>
        </mc:AlternateContent>
        <mc:AlternateContent xmlns:mc="http://schemas.openxmlformats.org/markup-compatibility/2006">
          <mc:Choice Requires="x14">
            <control shapeId="1043" r:id="rId12" name="Check Box 19">
              <controlPr defaultSize="0" print="0" autoFill="0" autoLine="0" autoPict="0">
                <anchor moveWithCells="1">
                  <from>
                    <xdr:col>2</xdr:col>
                    <xdr:colOff>22860</xdr:colOff>
                    <xdr:row>12</xdr:row>
                    <xdr:rowOff>7620</xdr:rowOff>
                  </from>
                  <to>
                    <xdr:col>3</xdr:col>
                    <xdr:colOff>327660</xdr:colOff>
                    <xdr:row>13</xdr:row>
                    <xdr:rowOff>7620</xdr:rowOff>
                  </to>
                </anchor>
              </controlPr>
            </control>
          </mc:Choice>
        </mc:AlternateContent>
        <mc:AlternateContent xmlns:mc="http://schemas.openxmlformats.org/markup-compatibility/2006">
          <mc:Choice Requires="x14">
            <control shapeId="1044" r:id="rId13" name="Check Box 20">
              <controlPr defaultSize="0" print="0" autoFill="0" autoLine="0" autoPict="0">
                <anchor moveWithCells="1">
                  <from>
                    <xdr:col>4</xdr:col>
                    <xdr:colOff>22860</xdr:colOff>
                    <xdr:row>12</xdr:row>
                    <xdr:rowOff>7620</xdr:rowOff>
                  </from>
                  <to>
                    <xdr:col>5</xdr:col>
                    <xdr:colOff>335280</xdr:colOff>
                    <xdr:row>13</xdr:row>
                    <xdr:rowOff>7620</xdr:rowOff>
                  </to>
                </anchor>
              </controlPr>
            </control>
          </mc:Choice>
        </mc:AlternateContent>
        <mc:AlternateContent xmlns:mc="http://schemas.openxmlformats.org/markup-compatibility/2006">
          <mc:Choice Requires="x14">
            <control shapeId="1046" r:id="rId14" name="Check Box 22">
              <controlPr defaultSize="0" print="0" autoFill="0" autoLine="0" autoPict="0">
                <anchor moveWithCells="1">
                  <from>
                    <xdr:col>6</xdr:col>
                    <xdr:colOff>22860</xdr:colOff>
                    <xdr:row>12</xdr:row>
                    <xdr:rowOff>7620</xdr:rowOff>
                  </from>
                  <to>
                    <xdr:col>7</xdr:col>
                    <xdr:colOff>365760</xdr:colOff>
                    <xdr:row>13</xdr:row>
                    <xdr:rowOff>7620</xdr:rowOff>
                  </to>
                </anchor>
              </controlPr>
            </control>
          </mc:Choice>
        </mc:AlternateContent>
        <mc:AlternateContent xmlns:mc="http://schemas.openxmlformats.org/markup-compatibility/2006">
          <mc:Choice Requires="x14">
            <control shapeId="1048" r:id="rId15" name="Check Box 24">
              <controlPr defaultSize="0" print="0" autoFill="0" autoLine="0" autoPict="0">
                <anchor moveWithCells="1">
                  <from>
                    <xdr:col>8</xdr:col>
                    <xdr:colOff>22860</xdr:colOff>
                    <xdr:row>12</xdr:row>
                    <xdr:rowOff>7620</xdr:rowOff>
                  </from>
                  <to>
                    <xdr:col>9</xdr:col>
                    <xdr:colOff>342900</xdr:colOff>
                    <xdr:row>13</xdr:row>
                    <xdr:rowOff>7620</xdr:rowOff>
                  </to>
                </anchor>
              </controlPr>
            </control>
          </mc:Choice>
        </mc:AlternateContent>
        <mc:AlternateContent xmlns:mc="http://schemas.openxmlformats.org/markup-compatibility/2006">
          <mc:Choice Requires="x14">
            <control shapeId="1049" r:id="rId16" name="Check Box 25">
              <controlPr defaultSize="0" print="0" autoFill="0" autoLine="0" autoPict="0">
                <anchor moveWithCells="1">
                  <from>
                    <xdr:col>10</xdr:col>
                    <xdr:colOff>22860</xdr:colOff>
                    <xdr:row>12</xdr:row>
                    <xdr:rowOff>7620</xdr:rowOff>
                  </from>
                  <to>
                    <xdr:col>11</xdr:col>
                    <xdr:colOff>342900</xdr:colOff>
                    <xdr:row>13</xdr:row>
                    <xdr:rowOff>7620</xdr:rowOff>
                  </to>
                </anchor>
              </controlPr>
            </control>
          </mc:Choice>
        </mc:AlternateContent>
        <mc:AlternateContent xmlns:mc="http://schemas.openxmlformats.org/markup-compatibility/2006">
          <mc:Choice Requires="x14">
            <control shapeId="1050" r:id="rId17" name="Check Box 26">
              <controlPr defaultSize="0" print="0" autoFill="0" autoLine="0" autoPict="0">
                <anchor moveWithCells="1">
                  <from>
                    <xdr:col>12</xdr:col>
                    <xdr:colOff>22860</xdr:colOff>
                    <xdr:row>12</xdr:row>
                    <xdr:rowOff>7620</xdr:rowOff>
                  </from>
                  <to>
                    <xdr:col>13</xdr:col>
                    <xdr:colOff>342900</xdr:colOff>
                    <xdr:row>13</xdr:row>
                    <xdr:rowOff>7620</xdr:rowOff>
                  </to>
                </anchor>
              </controlPr>
            </control>
          </mc:Choice>
        </mc:AlternateContent>
        <mc:AlternateContent xmlns:mc="http://schemas.openxmlformats.org/markup-compatibility/2006">
          <mc:Choice Requires="x14">
            <control shapeId="1051" r:id="rId18" name="Check Box 27">
              <controlPr defaultSize="0" print="0" autoFill="0" autoLine="0" autoPict="0">
                <anchor moveWithCells="1">
                  <from>
                    <xdr:col>2</xdr:col>
                    <xdr:colOff>22860</xdr:colOff>
                    <xdr:row>13</xdr:row>
                    <xdr:rowOff>7620</xdr:rowOff>
                  </from>
                  <to>
                    <xdr:col>4</xdr:col>
                    <xdr:colOff>45720</xdr:colOff>
                    <xdr:row>14</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E0312-0FC1-4309-AA03-B5E9F150E28B}">
  <sheetPr codeName="Sheet2"/>
  <dimension ref="A1:V30"/>
  <sheetViews>
    <sheetView topLeftCell="A10" zoomScaleNormal="100" workbookViewId="0">
      <selection activeCell="B28" sqref="B28"/>
    </sheetView>
  </sheetViews>
  <sheetFormatPr defaultColWidth="9" defaultRowHeight="24" customHeight="1"/>
  <cols>
    <col min="1" max="1" width="3.09765625" style="1" customWidth="1"/>
    <col min="2" max="2" width="11.3984375" style="1" customWidth="1"/>
    <col min="3" max="3" width="3.09765625" style="1" customWidth="1"/>
    <col min="4" max="4" width="5.59765625" style="1" customWidth="1"/>
    <col min="5" max="5" width="3.09765625" style="1" customWidth="1"/>
    <col min="6" max="6" width="5.59765625" style="1" customWidth="1"/>
    <col min="7" max="7" width="3.09765625" style="1" customWidth="1"/>
    <col min="8" max="8" width="5.59765625" style="1" customWidth="1"/>
    <col min="9" max="9" width="3.09765625" style="1" customWidth="1"/>
    <col min="10" max="10" width="5.59765625" style="1" customWidth="1"/>
    <col min="11" max="11" width="3.09765625" style="1" customWidth="1"/>
    <col min="12" max="12" width="5.59765625" style="1" customWidth="1"/>
    <col min="13" max="13" width="3.09765625" style="1" customWidth="1"/>
    <col min="14" max="14" width="5.59765625" style="1" customWidth="1"/>
    <col min="15" max="15" width="3.09765625" style="1" customWidth="1"/>
    <col min="16" max="16" width="5.59765625" style="1" customWidth="1"/>
    <col min="17" max="17" width="3.8984375" style="1" customWidth="1"/>
    <col min="18" max="18" width="9" style="1"/>
    <col min="19" max="22" width="9" style="1" hidden="1" customWidth="1"/>
    <col min="23" max="16384" width="9" style="1"/>
  </cols>
  <sheetData>
    <row r="1" spans="1:22" ht="98.25" customHeight="1"/>
    <row r="2" spans="1:22" ht="24" customHeight="1">
      <c r="A2" s="64"/>
      <c r="B2" s="64"/>
      <c r="C2" s="64"/>
      <c r="D2" s="64"/>
      <c r="E2" s="64"/>
      <c r="F2" s="64"/>
      <c r="G2" s="64"/>
      <c r="H2" s="64"/>
      <c r="I2" s="64"/>
      <c r="J2" s="64"/>
      <c r="K2" s="64"/>
      <c r="L2" s="64"/>
      <c r="M2" s="64"/>
      <c r="N2" s="64"/>
      <c r="O2" s="64"/>
      <c r="P2" s="64"/>
    </row>
    <row r="3" spans="1:22" ht="24" customHeight="1">
      <c r="A3" s="71" t="s">
        <v>114</v>
      </c>
      <c r="B3" s="71"/>
      <c r="C3" s="71"/>
      <c r="D3" s="71"/>
      <c r="E3" s="71"/>
      <c r="F3" s="71"/>
      <c r="G3" s="71"/>
      <c r="H3" s="71"/>
      <c r="I3" s="71"/>
      <c r="J3" s="71"/>
      <c r="K3" s="71"/>
      <c r="L3" s="71"/>
      <c r="M3" s="71"/>
      <c r="N3" s="71"/>
      <c r="O3" s="71"/>
      <c r="P3" s="71"/>
      <c r="Q3" s="71"/>
    </row>
    <row r="5" spans="1:22" ht="24" customHeight="1">
      <c r="A5" s="17" t="s">
        <v>113</v>
      </c>
      <c r="B5" s="17"/>
      <c r="C5" s="17"/>
      <c r="D5" s="17"/>
      <c r="E5" s="17"/>
      <c r="F5" s="17"/>
      <c r="G5" s="17"/>
      <c r="H5" s="17"/>
      <c r="I5" s="17"/>
      <c r="J5" s="17"/>
      <c r="K5" s="17"/>
      <c r="L5" s="17"/>
      <c r="M5" s="17"/>
      <c r="N5" s="17"/>
      <c r="O5" s="17"/>
      <c r="P5" s="17"/>
    </row>
    <row r="7" spans="1:22" ht="24" customHeight="1">
      <c r="A7" s="1" t="s">
        <v>41</v>
      </c>
    </row>
    <row r="8" spans="1:22" ht="18.75" customHeight="1">
      <c r="H8" s="64"/>
      <c r="I8" s="64"/>
      <c r="J8" s="75" t="s">
        <v>33</v>
      </c>
      <c r="K8" s="75"/>
      <c r="L8" s="2"/>
      <c r="M8" s="1" t="s">
        <v>18</v>
      </c>
      <c r="N8" s="2"/>
      <c r="O8" s="1" t="s">
        <v>19</v>
      </c>
      <c r="Q8" s="1" t="s">
        <v>30</v>
      </c>
      <c r="S8" s="20" t="str">
        <f>(2018+L8&amp;"/"&amp;N8&amp;"/"&amp;P8)</f>
        <v>2018//</v>
      </c>
    </row>
    <row r="9" spans="1:22" ht="18.75" customHeight="1">
      <c r="A9" s="42" t="s">
        <v>0</v>
      </c>
      <c r="B9" s="42"/>
      <c r="C9" s="65"/>
      <c r="D9" s="65"/>
      <c r="E9" s="65"/>
      <c r="F9" s="65"/>
      <c r="G9" s="72" t="s">
        <v>100</v>
      </c>
      <c r="H9" s="73"/>
      <c r="I9" s="73"/>
      <c r="J9" s="73"/>
      <c r="K9" s="73"/>
      <c r="L9" s="73"/>
      <c r="M9" s="73"/>
      <c r="N9" s="73"/>
      <c r="O9" s="73"/>
      <c r="P9" s="73"/>
      <c r="Q9" s="74"/>
    </row>
    <row r="10" spans="1:22" ht="18.75" customHeight="1">
      <c r="A10" s="107" t="s">
        <v>70</v>
      </c>
      <c r="B10" s="43"/>
      <c r="C10" s="66"/>
      <c r="D10" s="66"/>
      <c r="E10" s="66"/>
      <c r="F10" s="66"/>
      <c r="G10" s="93"/>
      <c r="H10" s="38"/>
      <c r="I10" s="38"/>
      <c r="J10" s="38"/>
      <c r="K10" s="38"/>
      <c r="L10" s="38"/>
      <c r="M10" s="38"/>
      <c r="N10" s="38"/>
      <c r="O10" s="38"/>
      <c r="P10" s="38"/>
      <c r="Q10" s="39"/>
    </row>
    <row r="11" spans="1:22" ht="18.75" customHeight="1" thickBot="1">
      <c r="A11" s="108"/>
      <c r="B11" s="108"/>
      <c r="C11" s="109"/>
      <c r="D11" s="109"/>
      <c r="E11" s="109"/>
      <c r="F11" s="109"/>
      <c r="G11" s="94"/>
      <c r="H11" s="95"/>
      <c r="I11" s="95"/>
      <c r="J11" s="95"/>
      <c r="K11" s="95"/>
      <c r="L11" s="95"/>
      <c r="M11" s="95"/>
      <c r="N11" s="95"/>
      <c r="O11" s="95"/>
      <c r="P11" s="95"/>
      <c r="Q11" s="96"/>
    </row>
    <row r="12" spans="1:22" ht="18.75" customHeight="1">
      <c r="A12" s="97" t="s">
        <v>0</v>
      </c>
      <c r="B12" s="98"/>
      <c r="C12" s="99"/>
      <c r="D12" s="99"/>
      <c r="E12" s="99"/>
      <c r="F12" s="99"/>
      <c r="G12" s="100" t="s">
        <v>71</v>
      </c>
      <c r="H12" s="101"/>
      <c r="I12" s="101"/>
      <c r="J12" s="101"/>
      <c r="K12" s="101"/>
      <c r="L12" s="101"/>
      <c r="M12" s="101"/>
      <c r="N12" s="101"/>
      <c r="O12" s="101"/>
      <c r="P12" s="101"/>
      <c r="Q12" s="102"/>
      <c r="S12" s="1">
        <v>1</v>
      </c>
    </row>
    <row r="13" spans="1:22" ht="18.75" customHeight="1">
      <c r="A13" s="103" t="s">
        <v>77</v>
      </c>
      <c r="B13" s="43"/>
      <c r="C13" s="66"/>
      <c r="D13" s="66"/>
      <c r="E13" s="66"/>
      <c r="F13" s="66"/>
      <c r="G13" s="3"/>
      <c r="H13" s="61" t="s">
        <v>13</v>
      </c>
      <c r="I13" s="61"/>
      <c r="J13" s="61"/>
      <c r="K13" s="61"/>
      <c r="L13" s="61"/>
      <c r="M13" s="61"/>
      <c r="N13" s="61"/>
      <c r="O13" s="61"/>
      <c r="P13" s="61"/>
      <c r="Q13" s="105"/>
    </row>
    <row r="14" spans="1:22" ht="18.75" customHeight="1">
      <c r="A14" s="104"/>
      <c r="B14" s="40"/>
      <c r="C14" s="34"/>
      <c r="D14" s="34"/>
      <c r="E14" s="34"/>
      <c r="F14" s="34"/>
      <c r="G14" s="6"/>
      <c r="H14" s="60" t="s">
        <v>16</v>
      </c>
      <c r="I14" s="60"/>
      <c r="J14" s="60"/>
      <c r="K14" s="60"/>
      <c r="L14" s="60"/>
      <c r="M14" s="8"/>
      <c r="N14" s="60" t="s">
        <v>21</v>
      </c>
      <c r="O14" s="60"/>
      <c r="P14" s="60"/>
      <c r="Q14" s="106"/>
    </row>
    <row r="15" spans="1:22" ht="37.5" customHeight="1">
      <c r="A15" s="79" t="s">
        <v>81</v>
      </c>
      <c r="B15" s="19" t="s">
        <v>78</v>
      </c>
      <c r="C15" s="45"/>
      <c r="D15" s="53"/>
      <c r="E15" s="53"/>
      <c r="F15" s="53"/>
      <c r="G15" s="53"/>
      <c r="H15" s="53"/>
      <c r="I15" s="53"/>
      <c r="J15" s="53"/>
      <c r="K15" s="53"/>
      <c r="L15" s="53"/>
      <c r="M15" s="53"/>
      <c r="N15" s="53"/>
      <c r="O15" s="53"/>
      <c r="P15" s="53"/>
      <c r="Q15" s="80"/>
    </row>
    <row r="16" spans="1:22" ht="18.75" customHeight="1">
      <c r="A16" s="79"/>
      <c r="B16" s="41" t="s">
        <v>76</v>
      </c>
      <c r="C16" s="3" t="str">
        <f>IF(S16=TRUE,"■","□")</f>
        <v>□</v>
      </c>
      <c r="D16" s="4" t="s">
        <v>3</v>
      </c>
      <c r="E16" s="10" t="str">
        <f>IF(T16=TRUE,"■","□")</f>
        <v>□</v>
      </c>
      <c r="F16" s="4" t="s">
        <v>4</v>
      </c>
      <c r="G16" s="10" t="str">
        <f>IF(U16=TRUE,"■","□")</f>
        <v>□</v>
      </c>
      <c r="H16" s="4" t="s">
        <v>5</v>
      </c>
      <c r="I16" s="10" t="str">
        <f>IF(V16=TRUE,"■","□")</f>
        <v>□</v>
      </c>
      <c r="J16" s="4" t="s">
        <v>6</v>
      </c>
      <c r="K16" s="10" t="str">
        <f>IF(S17=TRUE,"■","□")</f>
        <v>□</v>
      </c>
      <c r="L16" s="4" t="s">
        <v>7</v>
      </c>
      <c r="M16" s="10" t="str">
        <f>IF(T17=TRUE,"■","□")</f>
        <v>□</v>
      </c>
      <c r="N16" s="4" t="s">
        <v>8</v>
      </c>
      <c r="O16" s="38"/>
      <c r="P16" s="38"/>
      <c r="Q16" s="22"/>
      <c r="S16" s="1" t="b">
        <v>0</v>
      </c>
      <c r="T16" s="1" t="b">
        <v>0</v>
      </c>
      <c r="U16" s="1" t="b">
        <v>0</v>
      </c>
      <c r="V16" s="1" t="b">
        <v>0</v>
      </c>
    </row>
    <row r="17" spans="1:21" ht="18.75" customHeight="1">
      <c r="A17" s="79"/>
      <c r="B17" s="40"/>
      <c r="C17" s="6" t="str">
        <f>IF(U17=TRUE,"■","□")</f>
        <v>□</v>
      </c>
      <c r="D17" s="7" t="s">
        <v>9</v>
      </c>
      <c r="E17" s="7"/>
      <c r="F17" s="60"/>
      <c r="G17" s="60"/>
      <c r="H17" s="60"/>
      <c r="I17" s="60"/>
      <c r="J17" s="60"/>
      <c r="K17" s="60"/>
      <c r="L17" s="60"/>
      <c r="M17" s="60"/>
      <c r="N17" s="60"/>
      <c r="O17" s="60" t="s">
        <v>34</v>
      </c>
      <c r="P17" s="60"/>
      <c r="Q17" s="23"/>
      <c r="S17" s="1" t="b">
        <v>0</v>
      </c>
      <c r="T17" s="1" t="b">
        <v>0</v>
      </c>
      <c r="U17" s="1" t="b">
        <v>0</v>
      </c>
    </row>
    <row r="18" spans="1:21" ht="18.75" customHeight="1">
      <c r="A18" s="79"/>
      <c r="B18" s="41" t="s">
        <v>79</v>
      </c>
      <c r="C18" s="3" t="s">
        <v>11</v>
      </c>
      <c r="D18" s="11"/>
      <c r="E18" s="10" t="s">
        <v>15</v>
      </c>
      <c r="F18" s="11"/>
      <c r="G18" s="38"/>
      <c r="H18" s="38"/>
      <c r="I18" s="38"/>
      <c r="J18" s="38"/>
      <c r="K18" s="38"/>
      <c r="L18" s="38"/>
      <c r="M18" s="38"/>
      <c r="N18" s="38"/>
      <c r="O18" s="38"/>
      <c r="P18" s="38"/>
      <c r="Q18" s="77"/>
    </row>
    <row r="19" spans="1:21" ht="37.5" customHeight="1" thickBot="1">
      <c r="A19" s="79"/>
      <c r="B19" s="40"/>
      <c r="C19" s="35"/>
      <c r="D19" s="36"/>
      <c r="E19" s="36"/>
      <c r="F19" s="36"/>
      <c r="G19" s="36"/>
      <c r="H19" s="36"/>
      <c r="I19" s="36"/>
      <c r="J19" s="36"/>
      <c r="K19" s="36"/>
      <c r="L19" s="36"/>
      <c r="M19" s="36"/>
      <c r="N19" s="30"/>
      <c r="O19" s="30"/>
      <c r="P19" s="30"/>
      <c r="Q19" s="78"/>
    </row>
    <row r="20" spans="1:21" ht="18.75" customHeight="1" thickBot="1">
      <c r="A20" s="79"/>
      <c r="B20" s="24" t="s">
        <v>72</v>
      </c>
      <c r="C20" s="31"/>
      <c r="D20" s="32"/>
      <c r="E20" s="32"/>
      <c r="F20" s="33"/>
      <c r="G20" s="81" t="s">
        <v>73</v>
      </c>
      <c r="H20" s="82"/>
      <c r="I20" s="82"/>
      <c r="J20" s="87"/>
      <c r="K20" s="87"/>
      <c r="L20" s="87"/>
      <c r="M20" s="31"/>
      <c r="N20" s="88"/>
      <c r="O20" s="89"/>
      <c r="P20" s="89"/>
      <c r="Q20" s="90"/>
    </row>
    <row r="21" spans="1:21" ht="18.75" customHeight="1">
      <c r="A21" s="79"/>
      <c r="B21" s="24" t="s">
        <v>80</v>
      </c>
      <c r="C21" s="34"/>
      <c r="D21" s="34"/>
      <c r="E21" s="34"/>
      <c r="F21" s="34"/>
      <c r="G21" s="81" t="s">
        <v>74</v>
      </c>
      <c r="H21" s="82"/>
      <c r="I21" s="82"/>
      <c r="J21" s="34"/>
      <c r="K21" s="34"/>
      <c r="L21" s="34"/>
      <c r="M21" s="34"/>
      <c r="N21" s="66"/>
      <c r="O21" s="66"/>
      <c r="P21" s="66"/>
      <c r="Q21" s="86"/>
    </row>
    <row r="22" spans="1:21" ht="37.5" customHeight="1" thickBot="1">
      <c r="A22" s="83" t="s">
        <v>75</v>
      </c>
      <c r="B22" s="84"/>
      <c r="C22" s="84"/>
      <c r="D22" s="84"/>
      <c r="E22" s="84"/>
      <c r="F22" s="84"/>
      <c r="G22" s="84"/>
      <c r="H22" s="84"/>
      <c r="I22" s="85"/>
      <c r="J22" s="91"/>
      <c r="K22" s="91"/>
      <c r="L22" s="91"/>
      <c r="M22" s="91"/>
      <c r="N22" s="91"/>
      <c r="O22" s="91"/>
      <c r="P22" s="91"/>
      <c r="Q22" s="92"/>
    </row>
    <row r="23" spans="1:21" ht="18.75" customHeight="1">
      <c r="Q23" s="18" t="s">
        <v>82</v>
      </c>
    </row>
    <row r="24" spans="1:21" ht="18.75" customHeight="1">
      <c r="A24" s="2"/>
      <c r="B24" s="2"/>
      <c r="C24" s="2"/>
      <c r="D24" s="2"/>
      <c r="E24" s="2"/>
      <c r="F24" s="2"/>
      <c r="G24" s="2"/>
      <c r="H24" s="2"/>
      <c r="I24" s="2"/>
      <c r="J24" s="2"/>
      <c r="K24" s="2"/>
    </row>
    <row r="27" spans="1:21" ht="18.75" customHeight="1"/>
    <row r="28" spans="1:21" ht="18.75" customHeight="1">
      <c r="B28" s="1" t="s">
        <v>116</v>
      </c>
    </row>
    <row r="29" spans="1:21" ht="30" customHeight="1">
      <c r="B29" s="13" t="s">
        <v>46</v>
      </c>
      <c r="C29" s="34"/>
      <c r="D29" s="34"/>
      <c r="E29" s="47" t="s">
        <v>83</v>
      </c>
      <c r="F29" s="76"/>
      <c r="G29" s="48"/>
      <c r="H29" s="45"/>
      <c r="I29" s="46"/>
    </row>
    <row r="30" spans="1:21" ht="15" customHeight="1">
      <c r="A30" s="30"/>
      <c r="B30" s="30"/>
      <c r="I30" s="28" t="s">
        <v>111</v>
      </c>
    </row>
  </sheetData>
  <mergeCells count="40">
    <mergeCell ref="G10:Q11"/>
    <mergeCell ref="A12:B12"/>
    <mergeCell ref="C12:F12"/>
    <mergeCell ref="G12:Q12"/>
    <mergeCell ref="A13:B14"/>
    <mergeCell ref="C13:F14"/>
    <mergeCell ref="H13:Q13"/>
    <mergeCell ref="H14:L14"/>
    <mergeCell ref="N14:Q14"/>
    <mergeCell ref="A10:B11"/>
    <mergeCell ref="C10:F11"/>
    <mergeCell ref="A30:B30"/>
    <mergeCell ref="C29:D29"/>
    <mergeCell ref="E29:G29"/>
    <mergeCell ref="H29:I29"/>
    <mergeCell ref="C21:F21"/>
    <mergeCell ref="A15:A21"/>
    <mergeCell ref="C15:Q15"/>
    <mergeCell ref="G20:I20"/>
    <mergeCell ref="G21:I21"/>
    <mergeCell ref="A22:I22"/>
    <mergeCell ref="J21:Q21"/>
    <mergeCell ref="J20:M20"/>
    <mergeCell ref="N20:Q20"/>
    <mergeCell ref="J22:Q22"/>
    <mergeCell ref="O17:P17"/>
    <mergeCell ref="B18:B19"/>
    <mergeCell ref="G18:Q18"/>
    <mergeCell ref="C19:Q19"/>
    <mergeCell ref="C20:F20"/>
    <mergeCell ref="B16:B17"/>
    <mergeCell ref="O16:P16"/>
    <mergeCell ref="F17:N17"/>
    <mergeCell ref="A2:P2"/>
    <mergeCell ref="A3:Q3"/>
    <mergeCell ref="H8:I8"/>
    <mergeCell ref="J8:K8"/>
    <mergeCell ref="A9:B9"/>
    <mergeCell ref="C9:F9"/>
    <mergeCell ref="G9:Q9"/>
  </mergeCells>
  <phoneticPr fontId="1"/>
  <pageMargins left="0.7" right="0.7" top="0.55000000000000004" bottom="0.51"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Group Box 3">
              <controlPr defaultSize="0" print="0" autoFill="0" autoPict="0">
                <anchor moveWithCells="1">
                  <from>
                    <xdr:col>2</xdr:col>
                    <xdr:colOff>0</xdr:colOff>
                    <xdr:row>14</xdr:row>
                    <xdr:rowOff>480060</xdr:rowOff>
                  </from>
                  <to>
                    <xdr:col>17</xdr:col>
                    <xdr:colOff>0</xdr:colOff>
                    <xdr:row>16</xdr:row>
                    <xdr:rowOff>236220</xdr:rowOff>
                  </to>
                </anchor>
              </controlPr>
            </control>
          </mc:Choice>
        </mc:AlternateContent>
        <mc:AlternateContent xmlns:mc="http://schemas.openxmlformats.org/markup-compatibility/2006">
          <mc:Choice Requires="x14">
            <control shapeId="2058" r:id="rId5" name="Option Button 10">
              <controlPr defaultSize="0" autoFill="0" autoLine="0" autoPict="0">
                <anchor moveWithCells="1">
                  <from>
                    <xdr:col>6</xdr:col>
                    <xdr:colOff>22860</xdr:colOff>
                    <xdr:row>12</xdr:row>
                    <xdr:rowOff>0</xdr:rowOff>
                  </from>
                  <to>
                    <xdr:col>7</xdr:col>
                    <xdr:colOff>60960</xdr:colOff>
                    <xdr:row>13</xdr:row>
                    <xdr:rowOff>0</xdr:rowOff>
                  </to>
                </anchor>
              </controlPr>
            </control>
          </mc:Choice>
        </mc:AlternateContent>
        <mc:AlternateContent xmlns:mc="http://schemas.openxmlformats.org/markup-compatibility/2006">
          <mc:Choice Requires="x14">
            <control shapeId="2059" r:id="rId6" name="Option Button 11">
              <controlPr defaultSize="0" autoFill="0" autoLine="0" autoPict="0">
                <anchor moveWithCells="1">
                  <from>
                    <xdr:col>6</xdr:col>
                    <xdr:colOff>22860</xdr:colOff>
                    <xdr:row>13</xdr:row>
                    <xdr:rowOff>0</xdr:rowOff>
                  </from>
                  <to>
                    <xdr:col>7</xdr:col>
                    <xdr:colOff>60960</xdr:colOff>
                    <xdr:row>14</xdr:row>
                    <xdr:rowOff>0</xdr:rowOff>
                  </to>
                </anchor>
              </controlPr>
            </control>
          </mc:Choice>
        </mc:AlternateContent>
        <mc:AlternateContent xmlns:mc="http://schemas.openxmlformats.org/markup-compatibility/2006">
          <mc:Choice Requires="x14">
            <control shapeId="2060" r:id="rId7" name="Group Box 12">
              <controlPr defaultSize="0" print="0" autoFill="0" autoPict="0">
                <anchor moveWithCells="1">
                  <from>
                    <xdr:col>5</xdr:col>
                    <xdr:colOff>426720</xdr:colOff>
                    <xdr:row>12</xdr:row>
                    <xdr:rowOff>0</xdr:rowOff>
                  </from>
                  <to>
                    <xdr:col>17</xdr:col>
                    <xdr:colOff>0</xdr:colOff>
                    <xdr:row>14</xdr:row>
                    <xdr:rowOff>0</xdr:rowOff>
                  </to>
                </anchor>
              </controlPr>
            </control>
          </mc:Choice>
        </mc:AlternateContent>
        <mc:AlternateContent xmlns:mc="http://schemas.openxmlformats.org/markup-compatibility/2006">
          <mc:Choice Requires="x14">
            <control shapeId="2062" r:id="rId8" name="Check Box 14">
              <controlPr defaultSize="0" print="0" autoFill="0" autoLine="0" autoPict="0">
                <anchor moveWithCells="1">
                  <from>
                    <xdr:col>2</xdr:col>
                    <xdr:colOff>22860</xdr:colOff>
                    <xdr:row>15</xdr:row>
                    <xdr:rowOff>0</xdr:rowOff>
                  </from>
                  <to>
                    <xdr:col>3</xdr:col>
                    <xdr:colOff>289560</xdr:colOff>
                    <xdr:row>16</xdr:row>
                    <xdr:rowOff>0</xdr:rowOff>
                  </to>
                </anchor>
              </controlPr>
            </control>
          </mc:Choice>
        </mc:AlternateContent>
        <mc:AlternateContent xmlns:mc="http://schemas.openxmlformats.org/markup-compatibility/2006">
          <mc:Choice Requires="x14">
            <control shapeId="2063" r:id="rId9" name="Check Box 15">
              <controlPr defaultSize="0" print="0" autoFill="0" autoLine="0" autoPict="0">
                <anchor moveWithCells="1">
                  <from>
                    <xdr:col>4</xdr:col>
                    <xdr:colOff>22860</xdr:colOff>
                    <xdr:row>15</xdr:row>
                    <xdr:rowOff>0</xdr:rowOff>
                  </from>
                  <to>
                    <xdr:col>5</xdr:col>
                    <xdr:colOff>335280</xdr:colOff>
                    <xdr:row>16</xdr:row>
                    <xdr:rowOff>0</xdr:rowOff>
                  </to>
                </anchor>
              </controlPr>
            </control>
          </mc:Choice>
        </mc:AlternateContent>
        <mc:AlternateContent xmlns:mc="http://schemas.openxmlformats.org/markup-compatibility/2006">
          <mc:Choice Requires="x14">
            <control shapeId="2065" r:id="rId10" name="Check Box 17">
              <controlPr defaultSize="0" print="0" autoFill="0" autoLine="0" autoPict="0">
                <anchor moveWithCells="1">
                  <from>
                    <xdr:col>6</xdr:col>
                    <xdr:colOff>22860</xdr:colOff>
                    <xdr:row>14</xdr:row>
                    <xdr:rowOff>480060</xdr:rowOff>
                  </from>
                  <to>
                    <xdr:col>7</xdr:col>
                    <xdr:colOff>342900</xdr:colOff>
                    <xdr:row>15</xdr:row>
                    <xdr:rowOff>236220</xdr:rowOff>
                  </to>
                </anchor>
              </controlPr>
            </control>
          </mc:Choice>
        </mc:AlternateContent>
        <mc:AlternateContent xmlns:mc="http://schemas.openxmlformats.org/markup-compatibility/2006">
          <mc:Choice Requires="x14">
            <control shapeId="2066" r:id="rId11" name="Check Box 18">
              <controlPr defaultSize="0" print="0" autoFill="0" autoLine="0" autoPict="0">
                <anchor moveWithCells="1">
                  <from>
                    <xdr:col>8</xdr:col>
                    <xdr:colOff>22860</xdr:colOff>
                    <xdr:row>14</xdr:row>
                    <xdr:rowOff>480060</xdr:rowOff>
                  </from>
                  <to>
                    <xdr:col>9</xdr:col>
                    <xdr:colOff>327660</xdr:colOff>
                    <xdr:row>15</xdr:row>
                    <xdr:rowOff>236220</xdr:rowOff>
                  </to>
                </anchor>
              </controlPr>
            </control>
          </mc:Choice>
        </mc:AlternateContent>
        <mc:AlternateContent xmlns:mc="http://schemas.openxmlformats.org/markup-compatibility/2006">
          <mc:Choice Requires="x14">
            <control shapeId="2068" r:id="rId12" name="Check Box 20">
              <controlPr defaultSize="0" print="0" autoFill="0" autoLine="0" autoPict="0">
                <anchor moveWithCells="1">
                  <from>
                    <xdr:col>10</xdr:col>
                    <xdr:colOff>22860</xdr:colOff>
                    <xdr:row>14</xdr:row>
                    <xdr:rowOff>480060</xdr:rowOff>
                  </from>
                  <to>
                    <xdr:col>11</xdr:col>
                    <xdr:colOff>327660</xdr:colOff>
                    <xdr:row>15</xdr:row>
                    <xdr:rowOff>236220</xdr:rowOff>
                  </to>
                </anchor>
              </controlPr>
            </control>
          </mc:Choice>
        </mc:AlternateContent>
        <mc:AlternateContent xmlns:mc="http://schemas.openxmlformats.org/markup-compatibility/2006">
          <mc:Choice Requires="x14">
            <control shapeId="2069" r:id="rId13" name="Check Box 21">
              <controlPr defaultSize="0" print="0" autoFill="0" autoLine="0" autoPict="0">
                <anchor moveWithCells="1">
                  <from>
                    <xdr:col>12</xdr:col>
                    <xdr:colOff>22860</xdr:colOff>
                    <xdr:row>14</xdr:row>
                    <xdr:rowOff>480060</xdr:rowOff>
                  </from>
                  <to>
                    <xdr:col>13</xdr:col>
                    <xdr:colOff>304800</xdr:colOff>
                    <xdr:row>15</xdr:row>
                    <xdr:rowOff>236220</xdr:rowOff>
                  </to>
                </anchor>
              </controlPr>
            </control>
          </mc:Choice>
        </mc:AlternateContent>
        <mc:AlternateContent xmlns:mc="http://schemas.openxmlformats.org/markup-compatibility/2006">
          <mc:Choice Requires="x14">
            <control shapeId="2070" r:id="rId14" name="Check Box 22">
              <controlPr defaultSize="0" print="0" autoFill="0" autoLine="0" autoPict="0">
                <anchor moveWithCells="1">
                  <from>
                    <xdr:col>2</xdr:col>
                    <xdr:colOff>22860</xdr:colOff>
                    <xdr:row>16</xdr:row>
                    <xdr:rowOff>0</xdr:rowOff>
                  </from>
                  <to>
                    <xdr:col>3</xdr:col>
                    <xdr:colOff>419100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3E7A4-21F5-44E0-ACFD-5C3FA36B2C02}">
  <sheetPr codeName="Sheet3"/>
  <dimension ref="A1:T30"/>
  <sheetViews>
    <sheetView tabSelected="1" zoomScaleNormal="100" workbookViewId="0">
      <selection activeCell="U24" sqref="U24"/>
    </sheetView>
  </sheetViews>
  <sheetFormatPr defaultColWidth="9" defaultRowHeight="24" customHeight="1"/>
  <cols>
    <col min="1" max="1" width="3.09765625" style="1" customWidth="1"/>
    <col min="2" max="2" width="11.3984375" style="1" customWidth="1"/>
    <col min="3" max="3" width="3.09765625" style="1" customWidth="1"/>
    <col min="4" max="4" width="5.59765625" style="1" customWidth="1"/>
    <col min="5" max="5" width="3.09765625" style="1" customWidth="1"/>
    <col min="6" max="6" width="5.59765625" style="1" customWidth="1"/>
    <col min="7" max="7" width="3.09765625" style="1" customWidth="1"/>
    <col min="8" max="8" width="5.59765625" style="1" customWidth="1"/>
    <col min="9" max="9" width="3.09765625" style="1" customWidth="1"/>
    <col min="10" max="10" width="5.59765625" style="1" customWidth="1"/>
    <col min="11" max="11" width="3.09765625" style="1" customWidth="1"/>
    <col min="12" max="12" width="5.59765625" style="1" customWidth="1"/>
    <col min="13" max="13" width="3.09765625" style="1" customWidth="1"/>
    <col min="14" max="14" width="5.59765625" style="1" customWidth="1"/>
    <col min="15" max="15" width="3.09765625" style="1" customWidth="1"/>
    <col min="16" max="16" width="5.59765625" style="1" customWidth="1"/>
    <col min="17" max="17" width="3.8984375" style="1" customWidth="1"/>
    <col min="18" max="18" width="9" style="1"/>
    <col min="19" max="20" width="9" style="1" hidden="1" customWidth="1"/>
    <col min="21" max="16384" width="9" style="1"/>
  </cols>
  <sheetData>
    <row r="1" spans="1:19" ht="98.25" customHeight="1"/>
    <row r="2" spans="1:19" ht="24" customHeight="1">
      <c r="A2" s="64"/>
      <c r="B2" s="64"/>
      <c r="C2" s="64"/>
      <c r="D2" s="64"/>
      <c r="E2" s="64"/>
      <c r="F2" s="64"/>
      <c r="G2" s="64"/>
      <c r="H2" s="64"/>
      <c r="I2" s="64"/>
      <c r="J2" s="64"/>
      <c r="K2" s="64"/>
      <c r="L2" s="64"/>
      <c r="M2" s="64"/>
      <c r="N2" s="64"/>
      <c r="O2" s="64"/>
      <c r="P2" s="64"/>
    </row>
    <row r="3" spans="1:19" ht="24" customHeight="1">
      <c r="A3" s="71" t="s">
        <v>115</v>
      </c>
      <c r="B3" s="71"/>
      <c r="C3" s="71"/>
      <c r="D3" s="71"/>
      <c r="E3" s="71"/>
      <c r="F3" s="71"/>
      <c r="G3" s="71"/>
      <c r="H3" s="71"/>
      <c r="I3" s="71"/>
      <c r="J3" s="71"/>
      <c r="K3" s="71"/>
      <c r="L3" s="71"/>
      <c r="M3" s="71"/>
      <c r="N3" s="71"/>
      <c r="O3" s="71"/>
      <c r="P3" s="71"/>
      <c r="Q3" s="71"/>
    </row>
    <row r="5" spans="1:19" ht="24" customHeight="1">
      <c r="A5" s="17" t="s">
        <v>113</v>
      </c>
      <c r="B5" s="17"/>
      <c r="C5" s="17"/>
      <c r="D5" s="17"/>
      <c r="E5" s="17"/>
      <c r="F5" s="17"/>
      <c r="G5" s="17"/>
      <c r="H5" s="17"/>
      <c r="I5" s="17"/>
      <c r="J5" s="17"/>
      <c r="K5" s="17"/>
      <c r="L5" s="17"/>
      <c r="M5" s="17"/>
      <c r="N5" s="17"/>
      <c r="O5" s="17"/>
      <c r="P5" s="17"/>
    </row>
    <row r="7" spans="1:19" ht="24" customHeight="1">
      <c r="A7" s="1" t="s">
        <v>50</v>
      </c>
    </row>
    <row r="8" spans="1:19" ht="18.75" customHeight="1">
      <c r="H8" s="64"/>
      <c r="I8" s="64"/>
      <c r="J8" s="75" t="s">
        <v>33</v>
      </c>
      <c r="K8" s="75"/>
      <c r="L8" s="2"/>
      <c r="M8" s="1" t="s">
        <v>18</v>
      </c>
      <c r="N8" s="2"/>
      <c r="O8" s="1" t="s">
        <v>19</v>
      </c>
      <c r="Q8" s="1" t="s">
        <v>30</v>
      </c>
      <c r="S8" s="20" t="str">
        <f>(2018+L8&amp;"/"&amp;N8&amp;"/"&amp;P8)</f>
        <v>2018//</v>
      </c>
    </row>
    <row r="9" spans="1:19" ht="18.75" customHeight="1">
      <c r="A9" s="42" t="s">
        <v>0</v>
      </c>
      <c r="B9" s="42"/>
      <c r="C9" s="65"/>
      <c r="D9" s="65"/>
      <c r="E9" s="65"/>
      <c r="F9" s="65"/>
      <c r="G9" s="72" t="s">
        <v>42</v>
      </c>
      <c r="H9" s="73"/>
      <c r="I9" s="73"/>
      <c r="J9" s="73"/>
      <c r="K9" s="73"/>
      <c r="L9" s="73"/>
      <c r="M9" s="73"/>
      <c r="N9" s="73"/>
      <c r="O9" s="73"/>
      <c r="P9" s="73"/>
      <c r="Q9" s="74"/>
    </row>
    <row r="10" spans="1:19" ht="18.75" customHeight="1">
      <c r="A10" s="43" t="s">
        <v>1</v>
      </c>
      <c r="B10" s="43"/>
      <c r="C10" s="66"/>
      <c r="D10" s="66"/>
      <c r="E10" s="66"/>
      <c r="F10" s="66"/>
      <c r="G10" s="3"/>
      <c r="H10" s="61" t="s">
        <v>43</v>
      </c>
      <c r="I10" s="61"/>
      <c r="J10" s="61"/>
      <c r="K10" s="61"/>
      <c r="L10" s="61"/>
      <c r="M10" s="61"/>
      <c r="N10" s="61"/>
      <c r="O10" s="61"/>
      <c r="P10" s="61"/>
      <c r="Q10" s="62"/>
      <c r="S10" s="1">
        <v>1</v>
      </c>
    </row>
    <row r="11" spans="1:19" ht="18.75" customHeight="1">
      <c r="A11" s="40"/>
      <c r="B11" s="40"/>
      <c r="C11" s="34"/>
      <c r="D11" s="34"/>
      <c r="E11" s="34"/>
      <c r="F11" s="34"/>
      <c r="G11" s="15"/>
      <c r="H11" s="64" t="s">
        <v>44</v>
      </c>
      <c r="I11" s="64"/>
      <c r="J11" s="64"/>
      <c r="K11" s="64"/>
      <c r="L11" s="64"/>
      <c r="M11" s="18"/>
      <c r="N11" s="64"/>
      <c r="O11" s="64"/>
      <c r="P11" s="64"/>
      <c r="Q11" s="110"/>
    </row>
    <row r="12" spans="1:19" ht="18.75" customHeight="1">
      <c r="A12" s="54" t="s">
        <v>45</v>
      </c>
      <c r="B12" s="55"/>
      <c r="C12" s="3" t="str">
        <f>IF(S12=TRUE,"■","□")</f>
        <v>□</v>
      </c>
      <c r="D12" s="4" t="s">
        <v>108</v>
      </c>
      <c r="E12" s="4"/>
      <c r="F12" s="4"/>
      <c r="G12" s="4"/>
      <c r="H12" s="4"/>
      <c r="I12" s="4"/>
      <c r="J12" s="10"/>
      <c r="K12" s="10"/>
      <c r="L12" s="10"/>
      <c r="M12" s="10"/>
      <c r="N12" s="10"/>
      <c r="O12" s="10"/>
      <c r="P12" s="4"/>
      <c r="Q12" s="5"/>
      <c r="S12" s="1" t="b">
        <v>0</v>
      </c>
    </row>
    <row r="13" spans="1:19" ht="18.75" customHeight="1">
      <c r="A13" s="56"/>
      <c r="B13" s="57"/>
      <c r="C13" s="15" t="str">
        <f>IF(S13=TRUE,"■","□")</f>
        <v>□</v>
      </c>
      <c r="D13" s="1" t="s">
        <v>48</v>
      </c>
      <c r="F13" s="2"/>
      <c r="G13" s="2"/>
      <c r="H13" s="2"/>
      <c r="I13" s="2"/>
      <c r="J13" s="2"/>
      <c r="K13" s="2"/>
      <c r="Q13" s="16"/>
      <c r="S13" s="1" t="b">
        <v>0</v>
      </c>
    </row>
    <row r="14" spans="1:19" ht="18.75" customHeight="1">
      <c r="A14" s="58"/>
      <c r="B14" s="59"/>
      <c r="C14" s="6" t="str">
        <f>IF(S14=TRUE,"■","□")</f>
        <v>□</v>
      </c>
      <c r="D14" s="60" t="s">
        <v>9</v>
      </c>
      <c r="E14" s="60"/>
      <c r="F14" s="60"/>
      <c r="G14" s="60"/>
      <c r="H14" s="60"/>
      <c r="I14" s="60"/>
      <c r="J14" s="60"/>
      <c r="K14" s="60"/>
      <c r="L14" s="60"/>
      <c r="M14" s="60"/>
      <c r="N14" s="60"/>
      <c r="O14" s="12" t="s">
        <v>10</v>
      </c>
      <c r="P14" s="7"/>
      <c r="Q14" s="9"/>
      <c r="S14" s="1" t="b">
        <v>0</v>
      </c>
    </row>
    <row r="15" spans="1:19" ht="18.75" customHeight="1">
      <c r="A15" s="54" t="s">
        <v>102</v>
      </c>
      <c r="B15" s="55"/>
      <c r="C15" s="15"/>
      <c r="D15" s="2" t="s">
        <v>103</v>
      </c>
      <c r="E15" s="4"/>
      <c r="F15" s="2" t="s">
        <v>104</v>
      </c>
      <c r="H15" s="2" t="s">
        <v>105</v>
      </c>
      <c r="J15" s="2" t="s">
        <v>106</v>
      </c>
      <c r="O15" s="2"/>
      <c r="Q15" s="16"/>
      <c r="S15" s="20" t="str">
        <f>(2018+E15&amp;"/"&amp;G15&amp;"/"&amp;I15)</f>
        <v>2018//</v>
      </c>
    </row>
    <row r="16" spans="1:19" ht="18.75" customHeight="1">
      <c r="A16" s="26"/>
      <c r="B16" s="27"/>
      <c r="C16" s="29" t="s">
        <v>110</v>
      </c>
      <c r="D16" s="2"/>
      <c r="E16" s="7"/>
      <c r="F16" s="2"/>
      <c r="H16" s="2"/>
      <c r="J16" s="2"/>
      <c r="O16" s="2"/>
      <c r="Q16" s="16"/>
      <c r="S16" s="20"/>
    </row>
    <row r="17" spans="1:20" ht="18.75" customHeight="1">
      <c r="A17" s="54" t="s">
        <v>49</v>
      </c>
      <c r="B17" s="55"/>
      <c r="C17" s="3"/>
      <c r="D17" s="4" t="s">
        <v>86</v>
      </c>
      <c r="F17" s="10" t="s">
        <v>33</v>
      </c>
      <c r="G17" s="4"/>
      <c r="H17" s="10" t="s">
        <v>84</v>
      </c>
      <c r="I17" s="4"/>
      <c r="J17" s="10" t="s">
        <v>19</v>
      </c>
      <c r="K17" s="4" t="s">
        <v>85</v>
      </c>
      <c r="L17" s="4" t="s">
        <v>10</v>
      </c>
      <c r="M17" s="25"/>
      <c r="N17" s="25"/>
      <c r="O17" s="10"/>
      <c r="P17" s="4"/>
      <c r="Q17" s="5"/>
      <c r="S17" s="1">
        <v>1</v>
      </c>
      <c r="T17" s="20" t="str">
        <f>(2018+G17&amp;"/"&amp;I17&amp;"頃")</f>
        <v>2018/頃</v>
      </c>
    </row>
    <row r="18" spans="1:20" ht="18.75" customHeight="1">
      <c r="A18" s="58"/>
      <c r="B18" s="59"/>
      <c r="C18" s="6"/>
      <c r="D18" s="7" t="s">
        <v>87</v>
      </c>
      <c r="E18" s="7"/>
      <c r="F18" s="12"/>
      <c r="G18" s="12"/>
      <c r="H18" s="12"/>
      <c r="I18" s="12"/>
      <c r="J18" s="12"/>
      <c r="K18" s="12"/>
      <c r="L18" s="12"/>
      <c r="M18" s="7"/>
      <c r="N18" s="7"/>
      <c r="O18" s="12"/>
      <c r="P18" s="7"/>
      <c r="Q18" s="9"/>
    </row>
    <row r="19" spans="1:20" ht="37.5" customHeight="1">
      <c r="A19" s="111" t="s">
        <v>109</v>
      </c>
      <c r="B19" s="44"/>
      <c r="C19" s="44"/>
      <c r="D19" s="44"/>
      <c r="E19" s="44"/>
      <c r="F19" s="44"/>
      <c r="G19" s="44"/>
      <c r="H19" s="44"/>
      <c r="I19" s="44"/>
      <c r="J19" s="44"/>
      <c r="K19" s="44"/>
      <c r="L19" s="44"/>
      <c r="M19" s="44"/>
      <c r="N19" s="44"/>
      <c r="O19" s="44"/>
      <c r="P19" s="44"/>
      <c r="Q19" s="44"/>
    </row>
    <row r="20" spans="1:20" ht="18.75" customHeight="1">
      <c r="A20" s="2"/>
      <c r="B20" s="2"/>
      <c r="C20" s="2"/>
      <c r="D20" s="2"/>
      <c r="E20" s="2"/>
      <c r="F20" s="2"/>
      <c r="G20" s="2"/>
      <c r="H20" s="2"/>
      <c r="I20" s="2"/>
      <c r="J20" s="2"/>
      <c r="K20" s="2"/>
    </row>
    <row r="24" spans="1:20" ht="18.75" customHeight="1"/>
    <row r="28" spans="1:20" ht="18.75" customHeight="1">
      <c r="B28" s="1" t="s">
        <v>116</v>
      </c>
    </row>
    <row r="29" spans="1:20" ht="30" customHeight="1">
      <c r="B29" s="13" t="s">
        <v>32</v>
      </c>
      <c r="C29" s="34"/>
      <c r="D29" s="34"/>
      <c r="E29" s="47" t="s">
        <v>46</v>
      </c>
      <c r="F29" s="76"/>
      <c r="G29" s="48"/>
      <c r="H29" s="45"/>
      <c r="I29" s="46"/>
      <c r="J29" s="47" t="s">
        <v>47</v>
      </c>
      <c r="K29" s="76"/>
      <c r="L29" s="45"/>
      <c r="M29" s="46"/>
    </row>
    <row r="30" spans="1:20" ht="13.5" customHeight="1">
      <c r="A30" s="30"/>
      <c r="B30" s="30"/>
      <c r="M30" s="28" t="s">
        <v>111</v>
      </c>
    </row>
  </sheetData>
  <mergeCells count="24">
    <mergeCell ref="A15:B15"/>
    <mergeCell ref="A17:B18"/>
    <mergeCell ref="A30:B30"/>
    <mergeCell ref="A19:Q19"/>
    <mergeCell ref="C29:D29"/>
    <mergeCell ref="E29:G29"/>
    <mergeCell ref="H29:I29"/>
    <mergeCell ref="J29:K29"/>
    <mergeCell ref="L29:M29"/>
    <mergeCell ref="A12:B14"/>
    <mergeCell ref="D14:E14"/>
    <mergeCell ref="F14:N14"/>
    <mergeCell ref="A2:P2"/>
    <mergeCell ref="A3:Q3"/>
    <mergeCell ref="H8:I8"/>
    <mergeCell ref="J8:K8"/>
    <mergeCell ref="A9:B9"/>
    <mergeCell ref="C9:F9"/>
    <mergeCell ref="G9:Q9"/>
    <mergeCell ref="A10:B11"/>
    <mergeCell ref="C10:F11"/>
    <mergeCell ref="H10:Q10"/>
    <mergeCell ref="H11:L11"/>
    <mergeCell ref="N11:Q11"/>
  </mergeCells>
  <phoneticPr fontId="1"/>
  <pageMargins left="0.7" right="0.7" top="0.55000000000000004" bottom="0.51"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Option Button 2">
              <controlPr defaultSize="0" autoFill="0" autoLine="0" autoPict="0">
                <anchor moveWithCells="1">
                  <from>
                    <xdr:col>6</xdr:col>
                    <xdr:colOff>22860</xdr:colOff>
                    <xdr:row>9</xdr:row>
                    <xdr:rowOff>0</xdr:rowOff>
                  </from>
                  <to>
                    <xdr:col>7</xdr:col>
                    <xdr:colOff>60960</xdr:colOff>
                    <xdr:row>10</xdr:row>
                    <xdr:rowOff>0</xdr:rowOff>
                  </to>
                </anchor>
              </controlPr>
            </control>
          </mc:Choice>
        </mc:AlternateContent>
        <mc:AlternateContent xmlns:mc="http://schemas.openxmlformats.org/markup-compatibility/2006">
          <mc:Choice Requires="x14">
            <control shapeId="3075" r:id="rId5" name="Option Button 3">
              <controlPr defaultSize="0" autoFill="0" autoLine="0" autoPict="0">
                <anchor moveWithCells="1">
                  <from>
                    <xdr:col>6</xdr:col>
                    <xdr:colOff>22860</xdr:colOff>
                    <xdr:row>10</xdr:row>
                    <xdr:rowOff>0</xdr:rowOff>
                  </from>
                  <to>
                    <xdr:col>7</xdr:col>
                    <xdr:colOff>60960</xdr:colOff>
                    <xdr:row>11</xdr:row>
                    <xdr:rowOff>0</xdr:rowOff>
                  </to>
                </anchor>
              </controlPr>
            </control>
          </mc:Choice>
        </mc:AlternateContent>
        <mc:AlternateContent xmlns:mc="http://schemas.openxmlformats.org/markup-compatibility/2006">
          <mc:Choice Requires="x14">
            <control shapeId="3076" r:id="rId6" name="Group Box 4">
              <controlPr defaultSize="0" print="0" autoFill="0" autoPict="0">
                <anchor moveWithCells="1">
                  <from>
                    <xdr:col>5</xdr:col>
                    <xdr:colOff>426720</xdr:colOff>
                    <xdr:row>9</xdr:row>
                    <xdr:rowOff>0</xdr:rowOff>
                  </from>
                  <to>
                    <xdr:col>17</xdr:col>
                    <xdr:colOff>0</xdr:colOff>
                    <xdr:row>11</xdr:row>
                    <xdr:rowOff>0</xdr:rowOff>
                  </to>
                </anchor>
              </controlPr>
            </control>
          </mc:Choice>
        </mc:AlternateContent>
        <mc:AlternateContent xmlns:mc="http://schemas.openxmlformats.org/markup-compatibility/2006">
          <mc:Choice Requires="x14">
            <control shapeId="3081" r:id="rId7" name="Group Box 9">
              <controlPr defaultSize="0" print="0" autoFill="0" autoPict="0">
                <anchor moveWithCells="1">
                  <from>
                    <xdr:col>2</xdr:col>
                    <xdr:colOff>0</xdr:colOff>
                    <xdr:row>10</xdr:row>
                    <xdr:rowOff>236220</xdr:rowOff>
                  </from>
                  <to>
                    <xdr:col>16</xdr:col>
                    <xdr:colOff>297180</xdr:colOff>
                    <xdr:row>13</xdr:row>
                    <xdr:rowOff>236220</xdr:rowOff>
                  </to>
                </anchor>
              </controlPr>
            </control>
          </mc:Choice>
        </mc:AlternateContent>
        <mc:AlternateContent xmlns:mc="http://schemas.openxmlformats.org/markup-compatibility/2006">
          <mc:Choice Requires="x14">
            <control shapeId="3082" r:id="rId8" name="Check Box 10">
              <controlPr defaultSize="0" print="0" autoFill="0" autoLine="0" autoPict="0">
                <anchor moveWithCells="1">
                  <from>
                    <xdr:col>2</xdr:col>
                    <xdr:colOff>22860</xdr:colOff>
                    <xdr:row>11</xdr:row>
                    <xdr:rowOff>0</xdr:rowOff>
                  </from>
                  <to>
                    <xdr:col>3</xdr:col>
                    <xdr:colOff>38100</xdr:colOff>
                    <xdr:row>12</xdr:row>
                    <xdr:rowOff>0</xdr:rowOff>
                  </to>
                </anchor>
              </controlPr>
            </control>
          </mc:Choice>
        </mc:AlternateContent>
        <mc:AlternateContent xmlns:mc="http://schemas.openxmlformats.org/markup-compatibility/2006">
          <mc:Choice Requires="x14">
            <control shapeId="3083" r:id="rId9" name="Check Box 11">
              <controlPr defaultSize="0" print="0" autoFill="0" autoLine="0" autoPict="0">
                <anchor moveWithCells="1">
                  <from>
                    <xdr:col>2</xdr:col>
                    <xdr:colOff>22860</xdr:colOff>
                    <xdr:row>12</xdr:row>
                    <xdr:rowOff>0</xdr:rowOff>
                  </from>
                  <to>
                    <xdr:col>3</xdr:col>
                    <xdr:colOff>38100</xdr:colOff>
                    <xdr:row>13</xdr:row>
                    <xdr:rowOff>0</xdr:rowOff>
                  </to>
                </anchor>
              </controlPr>
            </control>
          </mc:Choice>
        </mc:AlternateContent>
        <mc:AlternateContent xmlns:mc="http://schemas.openxmlformats.org/markup-compatibility/2006">
          <mc:Choice Requires="x14">
            <control shapeId="3084" r:id="rId10" name="Check Box 12">
              <controlPr defaultSize="0" print="0" autoFill="0" autoLine="0" autoPict="0">
                <anchor moveWithCells="1">
                  <from>
                    <xdr:col>2</xdr:col>
                    <xdr:colOff>22860</xdr:colOff>
                    <xdr:row>12</xdr:row>
                    <xdr:rowOff>228600</xdr:rowOff>
                  </from>
                  <to>
                    <xdr:col>3</xdr:col>
                    <xdr:colOff>38100</xdr:colOff>
                    <xdr:row>13</xdr:row>
                    <xdr:rowOff>228600</xdr:rowOff>
                  </to>
                </anchor>
              </controlPr>
            </control>
          </mc:Choice>
        </mc:AlternateContent>
        <mc:AlternateContent xmlns:mc="http://schemas.openxmlformats.org/markup-compatibility/2006">
          <mc:Choice Requires="x14">
            <control shapeId="3089" r:id="rId11" name="Option Button 17">
              <controlPr defaultSize="0" autoFill="0" autoLine="0" autoPict="0">
                <anchor moveWithCells="1">
                  <from>
                    <xdr:col>2</xdr:col>
                    <xdr:colOff>30480</xdr:colOff>
                    <xdr:row>16</xdr:row>
                    <xdr:rowOff>38100</xdr:rowOff>
                  </from>
                  <to>
                    <xdr:col>3</xdr:col>
                    <xdr:colOff>22860</xdr:colOff>
                    <xdr:row>16</xdr:row>
                    <xdr:rowOff>220980</xdr:rowOff>
                  </to>
                </anchor>
              </controlPr>
            </control>
          </mc:Choice>
        </mc:AlternateContent>
        <mc:AlternateContent xmlns:mc="http://schemas.openxmlformats.org/markup-compatibility/2006">
          <mc:Choice Requires="x14">
            <control shapeId="3092" r:id="rId12" name="Option Button 20">
              <controlPr defaultSize="0" autoFill="0" autoLine="0" autoPict="0">
                <anchor moveWithCells="1">
                  <from>
                    <xdr:col>2</xdr:col>
                    <xdr:colOff>30480</xdr:colOff>
                    <xdr:row>17</xdr:row>
                    <xdr:rowOff>22860</xdr:rowOff>
                  </from>
                  <to>
                    <xdr:col>3</xdr:col>
                    <xdr:colOff>7620</xdr:colOff>
                    <xdr:row>17</xdr:row>
                    <xdr:rowOff>220980</xdr:rowOff>
                  </to>
                </anchor>
              </controlPr>
            </control>
          </mc:Choice>
        </mc:AlternateContent>
        <mc:AlternateContent xmlns:mc="http://schemas.openxmlformats.org/markup-compatibility/2006">
          <mc:Choice Requires="x14">
            <control shapeId="3093" r:id="rId13" name="Group Box 21">
              <controlPr defaultSize="0" print="0" autoFill="0" autoPict="0">
                <anchor moveWithCells="1">
                  <from>
                    <xdr:col>2</xdr:col>
                    <xdr:colOff>0</xdr:colOff>
                    <xdr:row>16</xdr:row>
                    <xdr:rowOff>0</xdr:rowOff>
                  </from>
                  <to>
                    <xdr:col>16</xdr:col>
                    <xdr:colOff>297180</xdr:colOff>
                    <xdr:row>17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DE4E9-DD48-443D-9E0B-8A3835DC6111}">
  <sheetPr codeName="Sheet4">
    <tabColor rgb="FFFF0000"/>
  </sheetPr>
  <dimension ref="A1:BC4"/>
  <sheetViews>
    <sheetView topLeftCell="AK1" workbookViewId="0">
      <selection activeCell="AY4" sqref="AY4"/>
    </sheetView>
  </sheetViews>
  <sheetFormatPr defaultRowHeight="18"/>
  <cols>
    <col min="7" max="8" width="9" customWidth="1"/>
  </cols>
  <sheetData>
    <row r="1" spans="1:55">
      <c r="A1" s="112" t="s">
        <v>88</v>
      </c>
      <c r="B1" s="112"/>
      <c r="C1" s="112"/>
      <c r="D1" s="112"/>
      <c r="E1" s="112"/>
      <c r="F1" s="112"/>
      <c r="G1" s="112"/>
      <c r="H1" s="112"/>
      <c r="I1" s="112"/>
      <c r="J1" s="112"/>
      <c r="K1" s="112"/>
      <c r="L1" s="112"/>
      <c r="M1" s="112"/>
      <c r="N1" s="112"/>
      <c r="O1" s="112"/>
      <c r="P1" s="112"/>
      <c r="Q1" s="112"/>
      <c r="R1" s="112"/>
      <c r="S1" s="112"/>
      <c r="T1" s="112"/>
      <c r="U1" s="112"/>
      <c r="V1" s="112"/>
      <c r="W1" s="112"/>
      <c r="X1" s="112"/>
      <c r="Y1" s="112" t="s">
        <v>89</v>
      </c>
      <c r="Z1" s="112"/>
      <c r="AA1" s="112"/>
      <c r="AB1" s="112"/>
      <c r="AC1" s="112"/>
      <c r="AD1" s="112"/>
      <c r="AE1" s="112"/>
      <c r="AF1" s="112"/>
      <c r="AG1" s="112"/>
      <c r="AH1" s="112"/>
      <c r="AI1" s="112"/>
      <c r="AJ1" s="112"/>
      <c r="AK1" s="112"/>
      <c r="AL1" s="112"/>
      <c r="AM1" s="112"/>
      <c r="AN1" s="112"/>
      <c r="AO1" s="112"/>
      <c r="AP1" s="112"/>
      <c r="AQ1" s="112"/>
      <c r="AR1" s="112"/>
      <c r="AS1" s="112" t="s">
        <v>90</v>
      </c>
      <c r="AT1" s="112"/>
      <c r="AU1" s="112"/>
      <c r="AV1" s="112"/>
      <c r="AW1" s="112"/>
      <c r="AX1" s="112"/>
      <c r="AY1" s="112"/>
      <c r="AZ1" s="112"/>
      <c r="BA1" s="112"/>
      <c r="BB1" s="112"/>
      <c r="BC1" s="112"/>
    </row>
    <row r="2" spans="1:55">
      <c r="A2" s="112" t="s">
        <v>51</v>
      </c>
      <c r="B2" s="112" t="s">
        <v>52</v>
      </c>
      <c r="C2" s="112" t="s">
        <v>53</v>
      </c>
      <c r="D2" s="112" t="s">
        <v>54</v>
      </c>
      <c r="E2" s="112" t="s">
        <v>55</v>
      </c>
      <c r="F2" s="112" t="s">
        <v>62</v>
      </c>
      <c r="G2" s="112"/>
      <c r="H2" s="112"/>
      <c r="I2" s="112"/>
      <c r="J2" s="112"/>
      <c r="K2" s="112"/>
      <c r="L2" s="112"/>
      <c r="M2" s="112"/>
      <c r="N2" s="112"/>
      <c r="O2" s="112" t="s">
        <v>65</v>
      </c>
      <c r="P2" s="112" t="s">
        <v>66</v>
      </c>
      <c r="Q2" s="112" t="s">
        <v>68</v>
      </c>
      <c r="R2" s="112" t="s">
        <v>67</v>
      </c>
      <c r="S2" s="112" t="s">
        <v>69</v>
      </c>
      <c r="T2" s="112"/>
      <c r="U2" s="112"/>
      <c r="V2" s="112"/>
      <c r="W2" s="112"/>
      <c r="X2" s="112"/>
      <c r="Y2" s="112" t="s">
        <v>91</v>
      </c>
      <c r="Z2" s="112" t="s">
        <v>94</v>
      </c>
      <c r="AA2" s="112"/>
      <c r="AB2" s="112"/>
      <c r="AC2" s="112" t="s">
        <v>52</v>
      </c>
      <c r="AD2" s="112" t="s">
        <v>53</v>
      </c>
      <c r="AE2" s="112" t="s">
        <v>54</v>
      </c>
      <c r="AF2" s="112" t="s">
        <v>55</v>
      </c>
      <c r="AG2" s="112" t="s">
        <v>62</v>
      </c>
      <c r="AH2" s="112"/>
      <c r="AI2" s="112"/>
      <c r="AJ2" s="112"/>
      <c r="AK2" s="112"/>
      <c r="AL2" s="112"/>
      <c r="AM2" s="112"/>
      <c r="AN2" s="112"/>
      <c r="AO2" s="112"/>
      <c r="AP2" s="112" t="s">
        <v>65</v>
      </c>
      <c r="AQ2" s="112" t="s">
        <v>69</v>
      </c>
      <c r="AR2" s="112"/>
      <c r="AS2" s="112" t="s">
        <v>91</v>
      </c>
      <c r="AT2" s="112" t="s">
        <v>52</v>
      </c>
      <c r="AU2" s="112" t="s">
        <v>53</v>
      </c>
      <c r="AV2" s="112" t="s">
        <v>95</v>
      </c>
      <c r="AW2" s="112" t="s">
        <v>99</v>
      </c>
      <c r="AX2" s="112" t="s">
        <v>107</v>
      </c>
      <c r="AY2" s="113" t="s">
        <v>96</v>
      </c>
      <c r="AZ2" s="113" t="s">
        <v>97</v>
      </c>
      <c r="BA2" s="112" t="s">
        <v>69</v>
      </c>
      <c r="BB2" s="112"/>
      <c r="BC2" s="112"/>
    </row>
    <row r="3" spans="1:55">
      <c r="A3" s="112"/>
      <c r="B3" s="112"/>
      <c r="C3" s="112"/>
      <c r="D3" s="112"/>
      <c r="E3" s="112"/>
      <c r="F3" t="s">
        <v>56</v>
      </c>
      <c r="G3" t="s">
        <v>61</v>
      </c>
      <c r="H3" t="s">
        <v>68</v>
      </c>
      <c r="I3" t="s">
        <v>63</v>
      </c>
      <c r="J3" t="s">
        <v>57</v>
      </c>
      <c r="K3" t="s">
        <v>58</v>
      </c>
      <c r="L3" t="s">
        <v>59</v>
      </c>
      <c r="M3" t="s">
        <v>64</v>
      </c>
      <c r="N3" t="s">
        <v>60</v>
      </c>
      <c r="O3" s="112"/>
      <c r="P3" s="112"/>
      <c r="Q3" s="112"/>
      <c r="R3" s="112"/>
      <c r="S3" t="s">
        <v>32</v>
      </c>
      <c r="T3" t="s">
        <v>35</v>
      </c>
      <c r="U3" t="s">
        <v>36</v>
      </c>
      <c r="V3" t="s">
        <v>39</v>
      </c>
      <c r="W3" t="s">
        <v>37</v>
      </c>
      <c r="X3" t="s">
        <v>38</v>
      </c>
      <c r="Y3" s="112"/>
      <c r="Z3" t="s">
        <v>92</v>
      </c>
      <c r="AA3" t="s">
        <v>93</v>
      </c>
      <c r="AB3" t="s">
        <v>101</v>
      </c>
      <c r="AC3" s="112"/>
      <c r="AD3" s="112"/>
      <c r="AE3" s="112"/>
      <c r="AF3" s="112"/>
      <c r="AG3" t="s">
        <v>56</v>
      </c>
      <c r="AH3" t="s">
        <v>61</v>
      </c>
      <c r="AI3" t="s">
        <v>68</v>
      </c>
      <c r="AJ3" t="s">
        <v>63</v>
      </c>
      <c r="AK3" t="s">
        <v>57</v>
      </c>
      <c r="AL3" t="s">
        <v>58</v>
      </c>
      <c r="AM3" t="s">
        <v>59</v>
      </c>
      <c r="AN3" t="s">
        <v>64</v>
      </c>
      <c r="AO3" t="s">
        <v>60</v>
      </c>
      <c r="AP3" s="112"/>
      <c r="AQ3" t="s">
        <v>46</v>
      </c>
      <c r="AR3" t="s">
        <v>36</v>
      </c>
      <c r="AS3" s="112"/>
      <c r="AT3" s="112"/>
      <c r="AU3" s="112"/>
      <c r="AV3" s="112"/>
      <c r="AW3" s="112"/>
      <c r="AX3" s="112"/>
      <c r="AY3" s="113"/>
      <c r="AZ3" s="113"/>
      <c r="BA3" t="s">
        <v>32</v>
      </c>
      <c r="BB3" t="s">
        <v>46</v>
      </c>
      <c r="BC3" t="s">
        <v>47</v>
      </c>
    </row>
    <row r="4" spans="1:55">
      <c r="A4" t="str">
        <f>入会!$S$8</f>
        <v>2018//</v>
      </c>
      <c r="B4">
        <f>入会!$C$9</f>
        <v>0</v>
      </c>
      <c r="C4">
        <f>入会!C10</f>
        <v>0</v>
      </c>
      <c r="D4" t="str">
        <f>IF(入会!$S$10=1,"正会員","賛助会員")</f>
        <v>正会員</v>
      </c>
      <c r="E4">
        <f>入会!$M$11</f>
        <v>0</v>
      </c>
      <c r="F4">
        <f>入会!$C$12</f>
        <v>0</v>
      </c>
      <c r="G4" t="str">
        <f>IF(入会!S13=TRUE,"基幹/","")&amp;IF(入会!T13=TRUE,"拠点/","")&amp;IF(入会!U13=TRUE,"委託/","")&amp;IF(入会!V13=TRUE,"特定/","")&amp;IF(入会!S14=TRUE,"児童/","")&amp;IF(入会!T14=TRUE,"一般/","")&amp;IF(入会!U14=TRUE,"その他","")</f>
        <v/>
      </c>
      <c r="H4">
        <f>入会!$F$14</f>
        <v>0</v>
      </c>
      <c r="I4" t="str">
        <f>入会!$D$15&amp;"-"&amp;入会!$F$15</f>
        <v>-</v>
      </c>
      <c r="J4">
        <f>入会!$C$16</f>
        <v>0</v>
      </c>
      <c r="K4" s="21">
        <f>入会!$C$17</f>
        <v>0</v>
      </c>
      <c r="L4" s="21">
        <f>入会!$I$17</f>
        <v>0</v>
      </c>
      <c r="M4">
        <f>入会!$C$18</f>
        <v>0</v>
      </c>
      <c r="N4">
        <f>入会!$I$18</f>
        <v>0</v>
      </c>
      <c r="O4">
        <f>入会!$I$19</f>
        <v>0</v>
      </c>
      <c r="P4" t="str">
        <f>IF(入会!$S$20=1,"振込",IF(入会!$S$20=2,"持参","その他"))</f>
        <v>持参</v>
      </c>
      <c r="Q4">
        <f>入会!$F$22</f>
        <v>0</v>
      </c>
      <c r="R4" t="str">
        <f>入会!$T$20</f>
        <v>2018//</v>
      </c>
      <c r="Y4" t="str">
        <f>変更!$S$8</f>
        <v>2018//</v>
      </c>
      <c r="Z4">
        <f>変更!$C$9</f>
        <v>0</v>
      </c>
      <c r="AA4">
        <f>変更!$C$10</f>
        <v>0</v>
      </c>
      <c r="AB4">
        <f>変更!G10</f>
        <v>0</v>
      </c>
      <c r="AC4">
        <f>変更!$C$12</f>
        <v>0</v>
      </c>
      <c r="AD4">
        <f>変更!$C$13</f>
        <v>0</v>
      </c>
      <c r="AE4" t="str">
        <f>IF(変更!$S$12=1,"正会員","賛助会員")</f>
        <v>正会員</v>
      </c>
      <c r="AF4">
        <f>変更!$M$14</f>
        <v>0</v>
      </c>
      <c r="AG4">
        <f>変更!$C$15</f>
        <v>0</v>
      </c>
      <c r="AH4" t="str">
        <f>IF(変更!$S$13=TRUE,"基幹/","")&amp;IF(変更!$T$13=TRUE,"拠点/","")&amp;IF(変更!$U$13=TRUE,"委託/","")&amp;IF(変更!$V$13=TRUE,"特定/","")&amp;IF(変更!$S$14=TRUE,"児童/","")&amp;IF(変更!$T$14=TRUE,"一般/","")&amp;IF(変更!$U$14=TRUE,"その他","")</f>
        <v/>
      </c>
      <c r="AI4">
        <f>変更!$F$17</f>
        <v>0</v>
      </c>
      <c r="AJ4" t="str">
        <f>変更!$D$15&amp;"-"&amp;変更!$F$15</f>
        <v>-</v>
      </c>
      <c r="AK4">
        <f>変更!$C$19</f>
        <v>0</v>
      </c>
      <c r="AL4" t="s">
        <v>98</v>
      </c>
      <c r="AM4">
        <f>変更!$J$20</f>
        <v>0</v>
      </c>
      <c r="AN4">
        <f>変更!C21</f>
        <v>0</v>
      </c>
      <c r="AO4">
        <f>変更!J21</f>
        <v>0</v>
      </c>
      <c r="AP4">
        <f>変更!$J$22</f>
        <v>0</v>
      </c>
      <c r="AS4" t="str">
        <f>退会!S8</f>
        <v>2018//</v>
      </c>
      <c r="AT4">
        <f>退会!C9</f>
        <v>0</v>
      </c>
      <c r="AU4">
        <f>退会!C10</f>
        <v>0</v>
      </c>
      <c r="AV4" t="str">
        <f>IF(退会!$S$12=TRUE,"退職・異動/","")&amp;IF(退会!$S$13=TRUE,"転居/","")&amp;IF(退会!$S$14=TRUE,"その他/","")</f>
        <v/>
      </c>
      <c r="AW4">
        <f>退会!$F$14</f>
        <v>0</v>
      </c>
      <c r="AX4" t="str">
        <f>退会!S15</f>
        <v>2018//</v>
      </c>
      <c r="AY4" t="str">
        <f>IF(退会!$S$17=1,"納入済み","未納")</f>
        <v>納入済み</v>
      </c>
      <c r="AZ4" t="str">
        <f>退会!$T$17</f>
        <v>2018/頃</v>
      </c>
    </row>
  </sheetData>
  <mergeCells count="32">
    <mergeCell ref="A1:X1"/>
    <mergeCell ref="Y2:Y3"/>
    <mergeCell ref="Z2:AB2"/>
    <mergeCell ref="AC2:AC3"/>
    <mergeCell ref="AD2:AD3"/>
    <mergeCell ref="Y1:AR1"/>
    <mergeCell ref="Q2:Q3"/>
    <mergeCell ref="S2:X2"/>
    <mergeCell ref="A2:A3"/>
    <mergeCell ref="P2:P3"/>
    <mergeCell ref="R2:R3"/>
    <mergeCell ref="F2:N2"/>
    <mergeCell ref="B2:B3"/>
    <mergeCell ref="C2:C3"/>
    <mergeCell ref="D2:D3"/>
    <mergeCell ref="E2:E3"/>
    <mergeCell ref="AE2:AE3"/>
    <mergeCell ref="AF2:AF3"/>
    <mergeCell ref="AG2:AO2"/>
    <mergeCell ref="O2:O3"/>
    <mergeCell ref="AP2:AP3"/>
    <mergeCell ref="AQ2:AR2"/>
    <mergeCell ref="AS1:BC1"/>
    <mergeCell ref="AZ2:AZ3"/>
    <mergeCell ref="AW2:AW3"/>
    <mergeCell ref="AU2:AU3"/>
    <mergeCell ref="AS2:AS3"/>
    <mergeCell ref="AV2:AV3"/>
    <mergeCell ref="AY2:AY3"/>
    <mergeCell ref="BA2:BC2"/>
    <mergeCell ref="AT2:AT3"/>
    <mergeCell ref="AX2:AX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入会</vt:lpstr>
      <vt:lpstr>変更</vt:lpstr>
      <vt:lpstr>退会</vt:lpstr>
      <vt:lpstr>※修正しないでください※</vt:lpstr>
      <vt:lpstr>入会!Print_Area</vt:lpstr>
      <vt:lpstr>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吉越恵実</dc:creator>
  <cp:lastModifiedBy>kirara04</cp:lastModifiedBy>
  <cp:lastPrinted>2024-05-27T14:24:38Z</cp:lastPrinted>
  <dcterms:created xsi:type="dcterms:W3CDTF">2023-04-20T10:53:23Z</dcterms:created>
  <dcterms:modified xsi:type="dcterms:W3CDTF">2024-05-28T23:28:34Z</dcterms:modified>
</cp:coreProperties>
</file>